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<sst xmlns="http://schemas.openxmlformats.org/spreadsheetml/2006/main" count="517" uniqueCount="109">
  <si>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</si>
  <si>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</si>
  <si>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</si>
  <si>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</si>
  <si>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</si>
  <si>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</si>
  <si>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</si>
  <si>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</si>
  <si>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</si>
  <si>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</si>
  <si>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</si>
  <si>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</si>
  <si>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</si>
  <si>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</si>
  <si>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</si>
  <si>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</si>
  <si>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</si>
  <si>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</si>
  <si>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</si>
  <si>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</si>
  <si>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</si>
  <si>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</si>
  <si>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</si>
  <si>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</si>
  <si>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5. Тариф на 2013 год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</si>
  <si>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</si>
  <si>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</si>
  <si>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(0,6)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</si>
  <si>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</si>
  <si>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</si>
  <si>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</si>
  <si>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</si>
  <si>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</si>
  <si>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</si>
  <si>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</si>
  <si>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июль</t>
  </si>
  <si>
    <t>август</t>
  </si>
  <si>
    <t>сентябрь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</si>
  <si>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</si>
  <si>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</si>
  <si>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</si>
  <si>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</si>
  <si>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</si>
  <si>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</si>
  <si>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</si>
  <si>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</si>
  <si>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</si>
  <si>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</si>
  <si>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</si>
  <si>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</si>
  <si>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</si>
  <si>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4  ул. Пролетарская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</si>
  <si>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</si>
  <si>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</si>
  <si>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</si>
  <si>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</si>
  <si>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4 ул. Пролетарская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</si>
  <si>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</si>
  <si>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</si>
  <si>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</si>
  <si>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4 ул. Пролетарская  за март 2014г.</t>
  </si>
  <si>
    <t>1. Задолженность по содержанию и текущему ремонту жилого дома на 01.03.2014года</t>
  </si>
  <si>
    <t>2. Остаток денежных средств по содержанию и текущему ремонту жилого дома на 01.03.2014г.</t>
  </si>
  <si>
    <t xml:space="preserve">6.начислено за март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</si>
  <si>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</si>
  <si>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</si>
  <si>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</si>
  <si>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</si>
  <si>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 xml:space="preserve">г. Электрические сети с заменой электролампочек </t>
  </si>
  <si>
    <t>май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</si>
  <si>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</si>
  <si>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</si>
  <si>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</si>
  <si>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>5. Тариф на 2014год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</si>
  <si>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</si>
  <si>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</si>
  <si>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</si>
  <si>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</si>
  <si>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</si>
  <si>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</si>
  <si>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</si>
  <si>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</si>
  <si>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</si>
  <si>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</si>
  <si>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</si>
  <si>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</si>
  <si>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</si>
  <si>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коммунальным услугам жилого дома № 4 ул. Пролетарская за 1 квартал 2014г.</t>
  </si>
  <si>
    <t xml:space="preserve">5.начислено за 1 квартал 2014г. </t>
  </si>
  <si>
    <t>6. задолженность за собственникамина 01.04.2014г.</t>
  </si>
  <si>
    <t>коммунальным услугам жилого дома № 4 ул. Пролетарская за 2 квартал 2014г.</t>
  </si>
  <si>
    <t xml:space="preserve">5.начислено за 2 квартал 2014г. </t>
  </si>
  <si>
    <t>6. задолженность на 01.07.2014г.</t>
  </si>
  <si>
    <t>коммунальным услугам жилого дома № 4 ул. Пролетарская за 3 квартал 2014г.</t>
  </si>
  <si>
    <t xml:space="preserve">5.начислено за 3 квартал 2014г. </t>
  </si>
  <si>
    <t>6. задолженность на 01.10.2014г.</t>
  </si>
  <si>
    <t>коммунальным услугам жилого дома № 4 ул. Пролетарская за 4 квартал 2014г.</t>
  </si>
  <si>
    <t>1. Задолженность по содержанию и текущему ремонту жилого дома на 01.10.2014  года</t>
  </si>
  <si>
    <t xml:space="preserve">5.начислено за 4 квартал 2014г. </t>
  </si>
  <si>
    <t>6. задолженность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</si>
  <si>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</si>
  <si>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</si>
  <si>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</si>
  <si>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</si>
  <si>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</si>
  <si>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</si>
  <si>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</si>
  <si>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</si>
  <si>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водоотведение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</si>
</sst>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06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5">
        <v>22021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459.8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11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15173.400000000001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15772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44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5172.75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289.674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50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</f>
        <v>7820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13282.423999999999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50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50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50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50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71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50</v>
      </c>
    </row>
    <row r="36" spans="1:12" ht="15">
      <c r="A36" s="2" t="s">
        <v>72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23911.976000000002</v>
      </c>
      <c r="L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K6</f>
        <v>459.8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11</v>
      </c>
    </row>
    <row r="39" spans="1:11" ht="15">
      <c r="A39" s="2" t="s">
        <v>91</v>
      </c>
      <c r="B39" s="3"/>
      <c r="C39" s="3"/>
      <c r="D39" s="3"/>
      <c r="E39" s="3"/>
      <c r="F39" s="3"/>
      <c r="G39" s="3"/>
      <c r="H39" s="3"/>
      <c r="I39" s="3"/>
      <c r="J39" s="4"/>
      <c r="K39" s="18">
        <f>3637*3</f>
        <v>10911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14491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44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K37*3.75*3</f>
        <v>5172.75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289.674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50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5462.424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75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</row>
    <row r="69" spans="1:11" ht="15">
      <c r="A69" s="2" t="s">
        <v>76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29360.552000000003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459.8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11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10911</v>
      </c>
    </row>
    <row r="73" spans="1:11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18">
        <v>7934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44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5172.75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289.674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Лист2!AI76</f>
        <v>2004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7466.424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97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2" ht="15">
      <c r="A102" s="2" t="s">
        <v>79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32805.128000000004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459.8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11</v>
      </c>
    </row>
    <row r="105" spans="1:11" ht="15">
      <c r="A105" s="2" t="s">
        <v>98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10911</v>
      </c>
    </row>
    <row r="106" spans="1:11" ht="15">
      <c r="A106" s="2" t="s">
        <v>99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5172.75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289.674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Лист2!W107+Лист2!K107</f>
        <v>8272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13734.423999999999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100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K105*3+K8+K5</f>
        <v>69927.4</v>
      </c>
      <c r="L131" s="19"/>
    </row>
    <row r="132" spans="1:11" ht="15">
      <c r="A132" s="25" t="s">
        <v>101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39945.695999999996</v>
      </c>
    </row>
    <row r="133" spans="1:11" ht="15">
      <c r="A133" s="24" t="s">
        <v>49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44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20691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1158.696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K111+K78+K14</f>
        <v>18096</v>
      </c>
    </row>
    <row r="138" spans="1:11" ht="15">
      <c r="A138" s="2" t="s">
        <v>102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</row>
    <row r="139" spans="1:11" ht="15">
      <c r="A139" s="2" t="s">
        <v>103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29981.703999999998</v>
      </c>
    </row>
    <row r="140" spans="1:11" ht="15">
      <c r="A140" s="2" t="s">
        <v>104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9106</v>
      </c>
    </row>
    <row r="141" spans="1:11" ht="15">
      <c r="A141" s="2" t="s">
        <v>105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10013</v>
      </c>
    </row>
    <row r="142" spans="1:11" ht="15">
      <c r="A142" s="28" t="s">
        <v>106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503</v>
      </c>
    </row>
    <row r="143" spans="1:11" ht="15">
      <c r="A143" s="2" t="s">
        <v>107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1333</v>
      </c>
    </row>
    <row r="144" spans="1:11" ht="15">
      <c r="A144" s="2" t="s">
        <v>108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7">
        <v>5818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S89">
      <selection activeCell="AI128" sqref="AI128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51</v>
      </c>
      <c r="C2" s="1"/>
      <c r="D2" s="1"/>
      <c r="E2" s="1"/>
      <c r="F2" s="1"/>
      <c r="G2" s="1"/>
      <c r="H2" s="1"/>
      <c r="I2" s="1"/>
      <c r="M2" s="1"/>
      <c r="N2" s="1" t="s">
        <v>56</v>
      </c>
      <c r="O2" s="1"/>
      <c r="P2" s="1"/>
      <c r="Q2" s="1"/>
      <c r="R2" s="1"/>
      <c r="S2" s="1"/>
      <c r="T2" s="1"/>
      <c r="U2" s="1"/>
      <c r="Y2" s="1"/>
      <c r="Z2" s="1" t="s">
        <v>60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57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61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5">
        <v>22021</v>
      </c>
      <c r="M5" s="2" t="s">
        <v>58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24451.992</v>
      </c>
      <c r="Y5" s="2" t="s">
        <v>62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20674.983999999997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459.8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459.8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459.8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11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11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11</v>
      </c>
    </row>
    <row r="8" spans="1:35" ht="15">
      <c r="A8" s="2" t="s">
        <v>54</v>
      </c>
      <c r="B8" s="3"/>
      <c r="C8" s="3"/>
      <c r="D8" s="3"/>
      <c r="E8" s="3"/>
      <c r="F8" s="3"/>
      <c r="G8" s="3"/>
      <c r="H8" s="3"/>
      <c r="I8" s="3"/>
      <c r="J8" s="4"/>
      <c r="K8" s="16">
        <v>11</v>
      </c>
      <c r="M8" s="2" t="s">
        <v>54</v>
      </c>
      <c r="N8" s="3"/>
      <c r="O8" s="3"/>
      <c r="P8" s="3"/>
      <c r="Q8" s="3"/>
      <c r="R8" s="3"/>
      <c r="S8" s="3"/>
      <c r="T8" s="3"/>
      <c r="U8" s="3"/>
      <c r="V8" s="4"/>
      <c r="W8" s="16">
        <f>K8</f>
        <v>11</v>
      </c>
      <c r="Y8" s="2" t="s">
        <v>54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11</v>
      </c>
    </row>
    <row r="9" spans="1:35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5057.8</v>
      </c>
      <c r="M9" s="2" t="s">
        <v>59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5057.8</v>
      </c>
      <c r="Y9" s="2" t="s">
        <v>63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5057.8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1724.25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1724.25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1724.25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96.55799999999999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96.55799999999999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96.55799999999999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50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50</v>
      </c>
      <c r="Y13" s="8" t="s">
        <v>27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50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806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7014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50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f>535+271</f>
        <v>806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f>1670+5344</f>
        <v>7014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 t="s">
        <v>50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2626.808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8834.808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1820.808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70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69</v>
      </c>
      <c r="S34" s="1"/>
      <c r="T34" s="1"/>
      <c r="U34" s="1"/>
      <c r="Y34" s="1"/>
      <c r="Z34" s="1"/>
      <c r="AA34" s="1"/>
      <c r="AB34" s="1"/>
      <c r="AC34" s="1"/>
      <c r="AD34" s="30" t="s">
        <v>64</v>
      </c>
      <c r="AE34" s="1"/>
      <c r="AF34" s="1"/>
      <c r="AG34" s="1"/>
    </row>
    <row r="35" spans="1:35" ht="15">
      <c r="A35" s="2" t="s">
        <v>71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32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65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72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23911.975999999995</v>
      </c>
      <c r="M36" s="2" t="s">
        <v>33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25728.185999999994</v>
      </c>
      <c r="X36" s="23"/>
      <c r="Y36" s="2" t="s">
        <v>66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27544.395999999993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459.8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459.8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459.8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11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11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11</v>
      </c>
    </row>
    <row r="39" spans="1:35" ht="15">
      <c r="A39" s="2" t="s">
        <v>73</v>
      </c>
      <c r="B39" s="3"/>
      <c r="C39" s="3"/>
      <c r="D39" s="3"/>
      <c r="E39" s="3"/>
      <c r="F39" s="3"/>
      <c r="G39" s="3"/>
      <c r="H39" s="3"/>
      <c r="I39" s="3"/>
      <c r="J39" s="4"/>
      <c r="K39" s="16">
        <v>7.91</v>
      </c>
      <c r="M39" s="2" t="s">
        <v>24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7.91</v>
      </c>
      <c r="Y39" s="2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7.91</v>
      </c>
    </row>
    <row r="40" spans="1:35" ht="15">
      <c r="A40" s="2" t="s">
        <v>74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3637.018</v>
      </c>
      <c r="M40" s="2" t="s">
        <v>34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3637.018</v>
      </c>
      <c r="Y40" s="2" t="s">
        <v>67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3637.018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1724.25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1724.25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1724.25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96.55799999999999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96.55799999999999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96.55799999999999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50</v>
      </c>
      <c r="Y44" s="8" t="s">
        <v>27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50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 t="str">
        <f>K50</f>
        <v> 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 t="str">
        <f>W49</f>
        <v> 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68</v>
      </c>
      <c r="N49" s="3"/>
      <c r="O49" s="3"/>
      <c r="P49" s="3"/>
      <c r="Q49" s="3"/>
      <c r="R49" s="3"/>
      <c r="S49" s="3"/>
      <c r="T49" s="3"/>
      <c r="U49" s="3"/>
      <c r="V49" s="4"/>
      <c r="W49" s="5" t="s">
        <v>50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 t="s">
        <v>50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1820.808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1820.808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1820.808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35</v>
      </c>
      <c r="R65" s="22" t="s">
        <v>36</v>
      </c>
      <c r="AD65" s="22" t="s">
        <v>37</v>
      </c>
    </row>
    <row r="66" spans="1:35" ht="15">
      <c r="A66" s="2" t="s">
        <v>75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38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39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5" ht="15">
      <c r="A67" s="2" t="s">
        <v>76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29360.605999999992</v>
      </c>
      <c r="M67" s="2" t="s">
        <v>40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31176.815999999995</v>
      </c>
      <c r="Y67" s="2" t="s">
        <v>41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32993.026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459.8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459.8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459.8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11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11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11</v>
      </c>
    </row>
    <row r="70" spans="1:35" ht="15">
      <c r="A70" s="2" t="s">
        <v>54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7.91</v>
      </c>
      <c r="M70" s="2" t="s">
        <v>24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7.91</v>
      </c>
      <c r="Y70" s="2" t="s">
        <v>24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7.91</v>
      </c>
    </row>
    <row r="71" spans="1:35" ht="15">
      <c r="A71" s="2" t="s">
        <v>77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3637.018</v>
      </c>
      <c r="M71" s="2" t="s">
        <v>42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3637.018</v>
      </c>
      <c r="Y71" s="2" t="s">
        <v>43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3637.018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44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1724.25</v>
      </c>
      <c r="M73" s="8" t="s">
        <v>44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1724.25</v>
      </c>
      <c r="Y73" s="8" t="s">
        <v>44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1724.25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96.55799999999999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96.55799999999999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96.55799999999999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 t="s">
        <v>50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</f>
        <v>2004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 t="s">
        <v>50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2004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1820.808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1820.808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3824.808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45</v>
      </c>
      <c r="R96" s="22" t="s">
        <v>46</v>
      </c>
      <c r="AD96" s="22" t="s">
        <v>47</v>
      </c>
    </row>
    <row r="97" spans="1:35" ht="15">
      <c r="A97" s="2" t="s">
        <v>78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84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79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32805.236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28019.446</v>
      </c>
      <c r="Y98" s="2" t="s">
        <v>85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28165.656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459.8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459.8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459.8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11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11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11</v>
      </c>
    </row>
    <row r="101" spans="1:35" ht="15">
      <c r="A101" s="2" t="s">
        <v>54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7.91</v>
      </c>
      <c r="M101" s="2" t="s">
        <v>54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7.91</v>
      </c>
      <c r="Y101" s="2" t="s">
        <v>54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7.91</v>
      </c>
    </row>
    <row r="102" spans="1:35" ht="15">
      <c r="A102" s="2" t="s">
        <v>80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3637.018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3637.018</v>
      </c>
      <c r="Y102" s="2" t="s">
        <v>86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3637.018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44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1724.25</v>
      </c>
      <c r="M104" s="8" t="s">
        <v>44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1724.25</v>
      </c>
      <c r="Y104" s="8" t="s">
        <v>44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1724.25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96.55799999999999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96.55799999999999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96.55799999999999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K111+K112</f>
        <v>6602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W112</f>
        <v>1670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f>529+395</f>
        <v>924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>
        <f>3674+2004</f>
        <v>5678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>
        <v>1670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48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48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48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8422.808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3490.808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1820.808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3">
        <f>AI98+AI102-AI118</f>
        <v>29981.865999999998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2013-02-08T19:01:32Z</cp:lastPrinted>
  <dcterms:created xsi:type="dcterms:W3CDTF">2012-04-11T04:13:08Z</dcterms:created>
  <dcterms:modified xsi:type="dcterms:W3CDTF">2015-02-02T10:28:39Z</dcterms:modified>
  <cp:category/>
  <cp:version/>
  <cp:contentType/>
  <cp:contentStatus/>
</cp:coreProperties>
</file>