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<sst xmlns="http://schemas.openxmlformats.org/spreadsheetml/2006/main" count="514" uniqueCount="105">
  <si>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</si>
  <si>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</si>
  <si>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</si>
  <si>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</si>
  <si>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</si>
  <si>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</si>
  <si>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</si>
  <si>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</si>
  <si>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</si>
  <si>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</si>
  <si>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</si>
  <si>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</si>
  <si>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</si>
  <si>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</si>
  <si>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</si>
  <si>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</si>
  <si>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</si>
  <si>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</si>
  <si>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</si>
  <si>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</si>
  <si>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</si>
  <si>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</si>
  <si>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</si>
  <si>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</si>
  <si>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</si>
  <si>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</si>
  <si>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</si>
  <si>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</si>
  <si>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</si>
  <si>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</si>
  <si>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</si>
  <si>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</si>
  <si>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</si>
  <si>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t>2. Остаток денежных средств по содержанию и текущему ремонту жилого дома на 01.07.2013г.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</si>
  <si>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</si>
  <si>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</si>
  <si>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</si>
  <si>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</si>
  <si>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</si>
  <si>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</si>
  <si>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>коммунальным услугам жилого дома № 2  ул. Полевая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</si>
  <si>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</si>
  <si>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</si>
  <si>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</si>
  <si>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</si>
  <si>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 xml:space="preserve"> </t>
  </si>
  <si>
    <t>коммунальным услугам жилого дома № 2 ул. Полевая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</si>
  <si>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</si>
  <si>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</si>
  <si>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</si>
  <si>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2  ул. Полевая  за март 2014г.</t>
  </si>
  <si>
    <t>1. Задолженность по содержанию и текущему ремонту жилого дома на 01.03.2014года</t>
  </si>
  <si>
    <t>2. Остаток денежных средств по содержанию и текущему ремонту жилого дома на 01.03.2014г.</t>
  </si>
  <si>
    <t xml:space="preserve">6.начислено за март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</si>
  <si>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</si>
  <si>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</si>
  <si>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</si>
  <si>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</si>
  <si>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</si>
  <si>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</si>
  <si>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</si>
  <si>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</si>
  <si>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</si>
  <si>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</si>
  <si>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</si>
  <si>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</si>
  <si>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</si>
  <si>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</si>
  <si>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</si>
  <si>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</si>
  <si>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</si>
  <si>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</si>
  <si>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</si>
  <si>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</si>
  <si>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</si>
  <si>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</si>
  <si>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</si>
  <si>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</si>
  <si>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</si>
  <si>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</si>
  <si>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</si>
  <si>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</si>
  <si>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</si>
  <si>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</si>
  <si>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2 ул. Полевая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</si>
  <si>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</si>
  <si>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</si>
  <si>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2 ул. Полевая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</si>
  <si>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</si>
  <si>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</si>
  <si>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2 ул. Полевая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</si>
  <si>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</si>
  <si>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</si>
  <si>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2 ул. Полевая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</si>
  <si>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</si>
  <si>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</si>
  <si>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</si>
  <si>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</si>
  <si>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</si>
  <si>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</si>
  <si>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</si>
  <si>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</si>
  <si>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</si>
  <si>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</si>
  <si>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 xml:space="preserve">ж.Смена входных дверей в местах общего пользования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</si>
</sst>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4" fontId="3" fillId="0" borderId="4" xfId="0" applyNumberFormat="1" applyFont="1" applyBorder="1" applyAlignment="1">
      <alignment horizontal="right"/>
    </xf>
    <xf numFmtId="0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0">
          <cell r="C360">
            <v>694.4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09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41</v>
      </c>
      <c r="B4" s="3"/>
      <c r="C4" s="3"/>
      <c r="D4" s="3"/>
      <c r="E4" s="3"/>
      <c r="F4" s="3"/>
      <c r="G4" s="3"/>
      <c r="H4" s="3"/>
      <c r="I4" s="3"/>
      <c r="J4" s="4"/>
      <c r="K4" s="15">
        <v>19766</v>
      </c>
    </row>
    <row r="5" spans="1:11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694.4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85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16873.92</v>
      </c>
    </row>
    <row r="9" spans="1:11" ht="15">
      <c r="A9" s="2" t="s">
        <v>86</v>
      </c>
      <c r="B9" s="3"/>
      <c r="C9" s="3"/>
      <c r="D9" s="3"/>
      <c r="E9" s="3"/>
      <c r="F9" s="3"/>
      <c r="G9" s="3"/>
      <c r="H9" s="3"/>
      <c r="I9" s="3"/>
      <c r="J9" s="4"/>
      <c r="K9" s="18">
        <v>2258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7812</v>
      </c>
    </row>
    <row r="12" spans="1:11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437.472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8249.472</v>
      </c>
    </row>
    <row r="26" spans="1:11" ht="15.75">
      <c r="A26" s="12"/>
      <c r="B26" s="7" t="s">
        <v>29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26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45</v>
      </c>
    </row>
    <row r="28" spans="1:11" ht="15">
      <c r="A28" s="2" t="s">
        <v>27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45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45</v>
      </c>
    </row>
    <row r="30" spans="1:11" ht="15">
      <c r="A30" s="2" t="s">
        <v>28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45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87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18">
        <v>11141</v>
      </c>
      <c r="L35" s="20" t="s">
        <v>45</v>
      </c>
    </row>
    <row r="36" spans="1:11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3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'[1]Лист1'!$C$360</f>
        <v>694.4</v>
      </c>
      <c r="M37" s="19"/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</row>
    <row r="39" spans="1:11" ht="15">
      <c r="A39" s="2" t="s">
        <v>88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Лист2!K40+Лист2!W40+Лист2!AI40</f>
        <v>16873.92</v>
      </c>
    </row>
    <row r="40" spans="1:11" ht="15">
      <c r="A40" s="2" t="s">
        <v>89</v>
      </c>
      <c r="B40" s="3"/>
      <c r="C40" s="3"/>
      <c r="D40" s="3"/>
      <c r="E40" s="3"/>
      <c r="F40" s="3"/>
      <c r="G40" s="3"/>
      <c r="H40" s="3"/>
      <c r="I40" s="3"/>
      <c r="J40" s="4"/>
      <c r="K40" s="18">
        <v>3034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7812</v>
      </c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437.472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Лист2!K45</f>
        <v>2846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11095.472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90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>
        <v>5362.6</v>
      </c>
      <c r="L68" s="20"/>
    </row>
    <row r="69" spans="1:11" ht="15">
      <c r="A69" s="2" t="s">
        <v>33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694.4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16</v>
      </c>
    </row>
    <row r="72" spans="1:11" ht="15">
      <c r="A72" s="2" t="s">
        <v>91</v>
      </c>
      <c r="B72" s="3"/>
      <c r="C72" s="3"/>
      <c r="D72" s="3"/>
      <c r="E72" s="3"/>
      <c r="F72" s="3"/>
      <c r="G72" s="3"/>
      <c r="H72" s="3"/>
      <c r="I72" s="3"/>
      <c r="J72" s="4"/>
      <c r="K72" s="18">
        <f>Лист2!K71+Лист2!W71+Лист2!AI71</f>
        <v>16873.92</v>
      </c>
    </row>
    <row r="73" spans="1:11" ht="15">
      <c r="A73" s="2" t="s">
        <v>92</v>
      </c>
      <c r="B73" s="3"/>
      <c r="C73" s="3"/>
      <c r="D73" s="3"/>
      <c r="E73" s="3"/>
      <c r="F73" s="3"/>
      <c r="G73" s="3"/>
      <c r="H73" s="3"/>
      <c r="I73" s="3"/>
      <c r="J73" s="4"/>
      <c r="K73" s="18">
        <v>4461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7812</v>
      </c>
    </row>
    <row r="76" spans="1:11" ht="15.75">
      <c r="A76" s="8" t="s">
        <v>25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437.472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 t="str">
        <f>Лист2!AI76</f>
        <v> 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8249.472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81</v>
      </c>
      <c r="B101" s="3"/>
      <c r="C101" s="3"/>
      <c r="D101" s="3"/>
      <c r="E101" s="3"/>
      <c r="F101" s="3"/>
      <c r="G101" s="3"/>
      <c r="H101" s="3"/>
      <c r="I101" s="3"/>
      <c r="J101" s="4"/>
      <c r="K101" s="18" t="s">
        <v>45</v>
      </c>
      <c r="L101" s="20"/>
    </row>
    <row r="102" spans="1:11" ht="15">
      <c r="A102" s="2" t="s">
        <v>82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f>K72-K68-K89</f>
        <v>3261.847999999998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694.4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16</v>
      </c>
    </row>
    <row r="105" spans="1:11" ht="15">
      <c r="A105" s="2" t="s">
        <v>94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16873.92</v>
      </c>
    </row>
    <row r="106" spans="1:11" ht="15">
      <c r="A106" s="2" t="s">
        <v>95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7812</v>
      </c>
    </row>
    <row r="109" spans="1:11" ht="15.75">
      <c r="A109" s="8" t="s">
        <v>25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437.472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 t="str">
        <f>Лист2!W107</f>
        <v> 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8249.472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5" t="s">
        <v>96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K105*4-K4</f>
        <v>47729.67999999999</v>
      </c>
      <c r="L131" s="20"/>
    </row>
    <row r="132" spans="1:11" ht="15">
      <c r="A132" s="26" t="s">
        <v>97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18">
        <f>K122+K89+K56+K25</f>
        <v>35843.888</v>
      </c>
    </row>
    <row r="133" spans="1:11" ht="15">
      <c r="A133" s="25" t="s">
        <v>39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7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7">
        <f>K108*4</f>
        <v>31248</v>
      </c>
    </row>
    <row r="135" spans="1:11" ht="15.75">
      <c r="A135" s="8" t="s">
        <v>25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1749.888</v>
      </c>
    </row>
    <row r="136" spans="1:11" ht="15.75">
      <c r="A136" s="28" t="s">
        <v>3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17"/>
    </row>
    <row r="137" spans="1:11" ht="15.75">
      <c r="A137" s="28" t="s">
        <v>4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18">
        <f>K45</f>
        <v>2846</v>
      </c>
    </row>
    <row r="138" spans="1:12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14"/>
      <c r="K138" s="17"/>
      <c r="L138" s="19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14"/>
      <c r="K139" s="18">
        <f>K131-K132</f>
        <v>11885.791999999994</v>
      </c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444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0</v>
      </c>
    </row>
    <row r="142" spans="1:11" ht="15">
      <c r="A142" s="29" t="s">
        <v>102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17">
        <v>0</v>
      </c>
    </row>
    <row r="143" spans="1:11" ht="15">
      <c r="A143" s="2" t="s">
        <v>103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89">
      <selection activeCell="AI128" sqref="AI128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40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41</v>
      </c>
      <c r="B4" s="3"/>
      <c r="C4" s="3"/>
      <c r="D4" s="3"/>
      <c r="E4" s="3"/>
      <c r="F4" s="3"/>
      <c r="G4" s="3"/>
      <c r="H4" s="3"/>
      <c r="I4" s="3"/>
      <c r="J4" s="4"/>
      <c r="K4" s="15">
        <v>19766</v>
      </c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32">
        <v>16891</v>
      </c>
      <c r="X4" s="20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15">
        <v>14016</v>
      </c>
      <c r="AJ4" s="33"/>
    </row>
    <row r="5" spans="1:35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694.4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694.4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694.4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7">
        <v>8.1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8.1</v>
      </c>
      <c r="Y8" s="2" t="s">
        <v>43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8.1</v>
      </c>
    </row>
    <row r="9" spans="1:35" ht="15">
      <c r="A9" s="2" t="s">
        <v>44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5624.639999999999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5624.639999999999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5624.639999999999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2604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2604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2604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145.82399999999998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145.82399999999998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145.82399999999998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2749.824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2749.824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2749.824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62</v>
      </c>
      <c r="G34" s="1"/>
      <c r="H34" s="1"/>
      <c r="I34" s="1"/>
      <c r="M34" s="1"/>
      <c r="N34" s="1"/>
      <c r="O34" s="1"/>
      <c r="P34" s="1"/>
      <c r="Q34" s="1"/>
      <c r="R34" s="31" t="s">
        <v>58</v>
      </c>
      <c r="S34" s="1"/>
      <c r="T34" s="1"/>
      <c r="U34" s="1"/>
      <c r="Y34" s="1"/>
      <c r="Z34" s="1"/>
      <c r="AA34" s="1"/>
      <c r="AB34" s="1"/>
      <c r="AC34" s="1"/>
      <c r="AD34" s="31" t="s">
        <v>54</v>
      </c>
      <c r="AE34" s="1"/>
      <c r="AF34" s="1"/>
      <c r="AG34" s="1"/>
    </row>
    <row r="35" spans="1:36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18">
        <v>11141</v>
      </c>
      <c r="L35" s="20"/>
      <c r="M35" s="2" t="s">
        <v>59</v>
      </c>
      <c r="N35" s="3"/>
      <c r="O35" s="3"/>
      <c r="P35" s="3"/>
      <c r="Q35" s="3"/>
      <c r="R35" s="3"/>
      <c r="S35" s="3"/>
      <c r="T35" s="3"/>
      <c r="U35" s="3"/>
      <c r="V35" s="4"/>
      <c r="W35" s="15">
        <v>11112.2</v>
      </c>
      <c r="X35" s="20"/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8237.4</v>
      </c>
      <c r="AJ35" s="20"/>
    </row>
    <row r="36" spans="1:35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/>
      <c r="M36" s="2" t="s">
        <v>60</v>
      </c>
      <c r="N36" s="3"/>
      <c r="O36" s="3"/>
      <c r="P36" s="3"/>
      <c r="Q36" s="3"/>
      <c r="R36" s="3"/>
      <c r="S36" s="3"/>
      <c r="T36" s="3"/>
      <c r="U36" s="3"/>
      <c r="V36" s="4"/>
      <c r="W36" s="15"/>
      <c r="Y36" s="2" t="s">
        <v>56</v>
      </c>
      <c r="Z36" s="3"/>
      <c r="AA36" s="3"/>
      <c r="AB36" s="3"/>
      <c r="AC36" s="3"/>
      <c r="AD36" s="3"/>
      <c r="AE36" s="3"/>
      <c r="AF36" s="3"/>
      <c r="AG36" s="3"/>
      <c r="AH36" s="4"/>
      <c r="AI36" s="15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694.4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694.4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694.4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16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16</v>
      </c>
    </row>
    <row r="39" spans="1:35" ht="15">
      <c r="A39" s="2" t="s">
        <v>43</v>
      </c>
      <c r="B39" s="3"/>
      <c r="C39" s="3"/>
      <c r="D39" s="3"/>
      <c r="E39" s="3"/>
      <c r="F39" s="3"/>
      <c r="G39" s="3"/>
      <c r="H39" s="3"/>
      <c r="I39" s="3"/>
      <c r="J39" s="4"/>
      <c r="K39" s="17">
        <v>8.1</v>
      </c>
      <c r="M39" s="2" t="s">
        <v>43</v>
      </c>
      <c r="N39" s="3"/>
      <c r="O39" s="3"/>
      <c r="P39" s="3"/>
      <c r="Q39" s="3"/>
      <c r="R39" s="3"/>
      <c r="S39" s="3"/>
      <c r="T39" s="3"/>
      <c r="U39" s="3"/>
      <c r="V39" s="4"/>
      <c r="W39" s="17">
        <v>8.1</v>
      </c>
      <c r="Y39" s="2" t="s">
        <v>43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v>8.1</v>
      </c>
    </row>
    <row r="40" spans="1:35" ht="15">
      <c r="A40" s="2" t="s">
        <v>65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5624.639999999999</v>
      </c>
      <c r="M40" s="2" t="s">
        <v>61</v>
      </c>
      <c r="N40" s="3"/>
      <c r="O40" s="3"/>
      <c r="P40" s="3"/>
      <c r="Q40" s="3"/>
      <c r="R40" s="3"/>
      <c r="S40" s="3"/>
      <c r="T40" s="3"/>
      <c r="U40" s="3"/>
      <c r="V40" s="4"/>
      <c r="W40" s="18">
        <f>W37*W39</f>
        <v>5624.639999999999</v>
      </c>
      <c r="Y40" s="2" t="s">
        <v>57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AI37*AI39</f>
        <v>5624.639999999999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2604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2604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2604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145.82399999999998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145.82399999999998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145.82399999999998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K51</f>
        <v>2846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>
        <v>2846</v>
      </c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5595.8240000000005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2749.824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2749.824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L63" s="24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30</v>
      </c>
      <c r="R65" s="22" t="s">
        <v>31</v>
      </c>
      <c r="AD65" s="22" t="s">
        <v>32</v>
      </c>
    </row>
    <row r="66" spans="1:35" ht="15">
      <c r="A66" s="2" t="s">
        <v>66</v>
      </c>
      <c r="B66" s="3"/>
      <c r="C66" s="3"/>
      <c r="D66" s="3"/>
      <c r="E66" s="3"/>
      <c r="F66" s="3"/>
      <c r="G66" s="3"/>
      <c r="H66" s="3"/>
      <c r="I66" s="3"/>
      <c r="J66" s="4"/>
      <c r="K66" s="15">
        <v>5362.6</v>
      </c>
      <c r="L66" s="20" t="s">
        <v>45</v>
      </c>
      <c r="M66" s="2" t="s">
        <v>69</v>
      </c>
      <c r="N66" s="3"/>
      <c r="O66" s="3"/>
      <c r="P66" s="3"/>
      <c r="Q66" s="3"/>
      <c r="R66" s="3"/>
      <c r="S66" s="3"/>
      <c r="T66" s="3"/>
      <c r="U66" s="3"/>
      <c r="V66" s="4"/>
      <c r="W66" s="15">
        <v>2488</v>
      </c>
      <c r="X66" s="20"/>
      <c r="Y66" s="2" t="s">
        <v>72</v>
      </c>
      <c r="Z66" s="3"/>
      <c r="AA66" s="3"/>
      <c r="AB66" s="3"/>
      <c r="AC66" s="3"/>
      <c r="AD66" s="3"/>
      <c r="AE66" s="3"/>
      <c r="AF66" s="3"/>
      <c r="AG66" s="3"/>
      <c r="AH66" s="4"/>
      <c r="AI66" s="23"/>
    </row>
    <row r="67" spans="1:35" ht="15">
      <c r="A67" s="2" t="s">
        <v>67</v>
      </c>
      <c r="B67" s="3"/>
      <c r="C67" s="3"/>
      <c r="D67" s="3"/>
      <c r="E67" s="3"/>
      <c r="F67" s="3"/>
      <c r="G67" s="3"/>
      <c r="H67" s="3"/>
      <c r="I67" s="3"/>
      <c r="J67" s="4"/>
      <c r="K67" s="15" t="s">
        <v>45</v>
      </c>
      <c r="L67" s="20"/>
      <c r="M67" s="2" t="s">
        <v>70</v>
      </c>
      <c r="N67" s="3"/>
      <c r="O67" s="3"/>
      <c r="P67" s="3"/>
      <c r="Q67" s="3"/>
      <c r="R67" s="3"/>
      <c r="S67" s="3"/>
      <c r="T67" s="3"/>
      <c r="U67" s="3"/>
      <c r="V67" s="4"/>
      <c r="W67" s="15" t="s">
        <v>45</v>
      </c>
      <c r="Y67" s="2" t="s">
        <v>73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W71-W66-W87</f>
        <v>386.81599999999935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694.4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694.4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694.4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16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16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16</v>
      </c>
    </row>
    <row r="70" spans="1:35" ht="15">
      <c r="A70" s="2" t="s">
        <v>43</v>
      </c>
      <c r="B70" s="3"/>
      <c r="C70" s="3"/>
      <c r="D70" s="3"/>
      <c r="E70" s="3"/>
      <c r="F70" s="3"/>
      <c r="G70" s="3"/>
      <c r="H70" s="3"/>
      <c r="I70" s="3"/>
      <c r="J70" s="4"/>
      <c r="K70" s="17">
        <v>8.1</v>
      </c>
      <c r="M70" s="2" t="s">
        <v>43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8.1</v>
      </c>
      <c r="Y70" s="2" t="s">
        <v>43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8.1</v>
      </c>
    </row>
    <row r="71" spans="1:35" ht="15">
      <c r="A71" s="2" t="s">
        <v>68</v>
      </c>
      <c r="B71" s="3"/>
      <c r="C71" s="3"/>
      <c r="D71" s="3"/>
      <c r="E71" s="3"/>
      <c r="F71" s="3"/>
      <c r="G71" s="3"/>
      <c r="H71" s="3"/>
      <c r="I71" s="3"/>
      <c r="J71" s="4"/>
      <c r="K71" s="18">
        <f>K68*K70</f>
        <v>5624.639999999999</v>
      </c>
      <c r="M71" s="2" t="s">
        <v>71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5624.639999999999</v>
      </c>
      <c r="Y71" s="2" t="s">
        <v>74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5624.639999999999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2604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2604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2604</v>
      </c>
    </row>
    <row r="74" spans="1:35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145.82399999999998</v>
      </c>
      <c r="M74" s="8" t="s">
        <v>25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145.82399999999998</v>
      </c>
      <c r="Y74" s="8" t="s">
        <v>25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145.82399999999998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 t="s">
        <v>45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 t="s">
        <v>45</v>
      </c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2749.824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2749.824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2749.824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35</v>
      </c>
      <c r="R96" s="22" t="s">
        <v>36</v>
      </c>
      <c r="AD96" s="22" t="s">
        <v>37</v>
      </c>
    </row>
    <row r="97" spans="1:36" ht="15">
      <c r="A97" s="2" t="s">
        <v>81</v>
      </c>
      <c r="B97" s="3"/>
      <c r="C97" s="3"/>
      <c r="D97" s="3"/>
      <c r="E97" s="3"/>
      <c r="F97" s="3"/>
      <c r="G97" s="3"/>
      <c r="H97" s="3"/>
      <c r="I97" s="3"/>
      <c r="J97" s="4"/>
      <c r="K97" s="18" t="s">
        <v>45</v>
      </c>
      <c r="L97" s="20"/>
      <c r="M97" s="2" t="s">
        <v>78</v>
      </c>
      <c r="N97" s="3"/>
      <c r="O97" s="3"/>
      <c r="P97" s="3"/>
      <c r="Q97" s="3"/>
      <c r="R97" s="3"/>
      <c r="S97" s="3"/>
      <c r="T97" s="3"/>
      <c r="U97" s="3"/>
      <c r="V97" s="4"/>
      <c r="W97" s="18" t="s">
        <v>45</v>
      </c>
      <c r="X97" s="19"/>
      <c r="Y97" s="2" t="s">
        <v>75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45</v>
      </c>
      <c r="AJ97" s="19"/>
    </row>
    <row r="98" spans="1:35" ht="15">
      <c r="A98" s="2" t="s">
        <v>82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3261.6319999999982</v>
      </c>
      <c r="M98" s="2" t="s">
        <v>79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6136.447999999997</v>
      </c>
      <c r="Y98" s="2" t="s">
        <v>76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9011.263999999996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694.4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694.4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694.4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16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16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16</v>
      </c>
    </row>
    <row r="101" spans="1:35" ht="15">
      <c r="A101" s="2" t="s">
        <v>43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8.1</v>
      </c>
      <c r="M101" s="2" t="s">
        <v>43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8.1</v>
      </c>
      <c r="Y101" s="2" t="s">
        <v>43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8.1</v>
      </c>
    </row>
    <row r="102" spans="1:35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5624.639999999999</v>
      </c>
      <c r="M102" s="2" t="s">
        <v>80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5624.639999999999</v>
      </c>
      <c r="Y102" s="2" t="s">
        <v>77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5624.639999999999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2604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2604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2604</v>
      </c>
    </row>
    <row r="105" spans="1:35" ht="15.75">
      <c r="A105" s="8" t="s">
        <v>25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145.82399999999998</v>
      </c>
      <c r="M105" s="8" t="s">
        <v>25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145.82399999999998</v>
      </c>
      <c r="Y105" s="8" t="s">
        <v>25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145.82399999999998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 t="s">
        <v>45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104</v>
      </c>
      <c r="N114" s="3"/>
      <c r="O114" s="3"/>
      <c r="P114" s="3"/>
      <c r="Q114" s="3"/>
      <c r="R114" s="3"/>
      <c r="S114" s="3"/>
      <c r="T114" s="3"/>
      <c r="U114" s="3"/>
      <c r="V114" s="4"/>
      <c r="W114" s="5" t="s">
        <v>45</v>
      </c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38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38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2749.824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2749.824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2749.824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11886.079999999994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2013-01-08T20:28:39Z</cp:lastPrinted>
  <dcterms:created xsi:type="dcterms:W3CDTF">2012-04-11T04:13:08Z</dcterms:created>
  <dcterms:modified xsi:type="dcterms:W3CDTF">2015-02-02T10:21:35Z</dcterms:modified>
  <cp:category/>
  <cp:version/>
  <cp:contentType/>
  <cp:contentStatus/>
</cp:coreProperties>
</file>