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<sst xmlns="http://schemas.openxmlformats.org/spreadsheetml/2006/main" count="525" uniqueCount="113">
  <si>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</si>
  <si>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</si>
  <si>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</si>
  <si>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</si>
  <si>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</si>
  <si>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</si>
  <si>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</si>
  <si>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</si>
  <si>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</si>
  <si>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</si>
  <si>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</si>
  <si>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</si>
  <si>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</si>
  <si>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</si>
  <si>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</si>
  <si>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</si>
  <si>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</si>
  <si>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</si>
  <si>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</si>
  <si>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</si>
  <si>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</si>
  <si>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</si>
  <si>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</si>
  <si>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Ведомость доходов и расходов по управлению, содержанию и текущему ремонту,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</si>
  <si>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</si>
  <si>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</si>
  <si>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</si>
  <si>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(3)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</si>
  <si>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</si>
  <si>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</si>
  <si>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</si>
  <si>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</si>
  <si>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</si>
  <si>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</si>
  <si>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</si>
  <si>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</si>
  <si>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</si>
  <si>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</si>
  <si>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</si>
  <si>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</si>
  <si>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>в. Сети отопления (Наладка системы отопления)</t>
  </si>
  <si>
    <t xml:space="preserve">в том числе за: </t>
  </si>
  <si>
    <t>коммунальным услугам жилого дома № 4  ул. Освобождения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</si>
  <si>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</si>
  <si>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</si>
  <si>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</si>
  <si>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</si>
  <si>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</si>
  <si>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4 ул. Освобождения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</si>
  <si>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</si>
  <si>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</si>
  <si>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6.начислено за февраль  4</t>
  </si>
  <si>
    <t>коммунальным услугам жилого дома № 4  ул. Освобождения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</si>
  <si>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</si>
  <si>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</si>
  <si>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</si>
  <si>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</si>
  <si>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</si>
  <si>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</si>
  <si>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2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</si>
  <si>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</si>
  <si>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</si>
  <si>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</si>
  <si>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</si>
  <si>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</si>
  <si>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</si>
  <si>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</si>
  <si>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</si>
  <si>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</si>
  <si>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</si>
  <si>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</si>
  <si>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</si>
  <si>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</si>
  <si>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</si>
  <si>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</si>
  <si>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</si>
  <si>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>5. Тариф на 2014год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</si>
  <si>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</si>
  <si>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</si>
  <si>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</si>
  <si>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</si>
  <si>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</si>
  <si>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</si>
  <si>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</si>
  <si>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</si>
  <si>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</si>
  <si>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</si>
  <si>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4 ул. Освобождения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</si>
  <si>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</si>
  <si>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</si>
  <si>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4 ул. Освобождения за 2 квартал 2014г.</t>
  </si>
  <si>
    <t xml:space="preserve">5.начислено за 2 квартал 2014г. </t>
  </si>
  <si>
    <t>6.  задолженность за собственниками на 01.07.2014г.</t>
  </si>
  <si>
    <t>к. Прочие работы (списывание показаний)</t>
  </si>
  <si>
    <t>коммунальным услугам жилого дома № 4 ул. Освобождения за 3 квартал 2014г.</t>
  </si>
  <si>
    <t xml:space="preserve">5.начислено за 3 квартал 2014г. </t>
  </si>
  <si>
    <t>6.  задолженность за собственниками на 01.10.2014г.</t>
  </si>
  <si>
    <t xml:space="preserve">Итого расходов </t>
  </si>
  <si>
    <t>е. Текущий ремонт подъездов (опиловка деревьев)</t>
  </si>
  <si>
    <t>коммунальным услугам жилого дома № 4 ул. Освобождения за 4 квартал 2014г.</t>
  </si>
  <si>
    <t xml:space="preserve">5.начислено за 4 квартал 2014г. </t>
  </si>
  <si>
    <t>6. 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</si>
  <si>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</si>
  <si>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</si>
  <si>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</si>
  <si>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</si>
  <si>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</si>
  <si>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</si>
  <si>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</si>
  <si>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</si>
  <si>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в. Сети отопления  </t>
  </si>
  <si>
    <t>е. Текущий ремонт подъездов (обследование вентканала ВДПО)</t>
  </si>
  <si>
    <t>ж.Смена входных дверей в местах общего пользования (установка доводчика)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</si>
</sst>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14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143658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3290.24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78077.3952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25263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37015.2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2072.8512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47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</f>
        <v>138585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177673.0512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47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47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47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47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47</v>
      </c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44062.34400000001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3290.24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60</v>
      </c>
    </row>
    <row r="39" spans="1:11" ht="1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4"/>
      <c r="K39" s="18">
        <v>78078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22039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37015.2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2072.8512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47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Лист2!K45+Лист2!AI45</f>
        <v>3580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42668.051199999994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8">
        <f>K36+K39-K56</f>
        <v>79472.29280000002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3290.24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60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78078</v>
      </c>
    </row>
    <row r="73" spans="1:11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18">
        <v>31633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37015.2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2072.8512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47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27152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22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66240.05119999999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99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84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91309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3290.24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60</v>
      </c>
    </row>
    <row r="105" spans="1:11" ht="15">
      <c r="A105" s="2" t="s">
        <v>100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78078</v>
      </c>
    </row>
    <row r="106" spans="1:11" ht="15">
      <c r="A106" s="2" t="s">
        <v>101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37015.2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2072.8512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 t="s">
        <v>47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11048.24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3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0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4" ht="15">
      <c r="A121" s="2" t="s">
        <v>22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  <c r="M121" s="20"/>
      <c r="N121" s="20"/>
    </row>
    <row r="122" spans="1:14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50136.29119999999</v>
      </c>
      <c r="N122" s="20"/>
    </row>
    <row r="123" spans="1:14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  <c r="N123" s="19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4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  <c r="N125" s="19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102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455970</v>
      </c>
    </row>
    <row r="132" spans="1:11" ht="15">
      <c r="A132" s="25" t="s">
        <v>103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336717.44479999994</v>
      </c>
    </row>
    <row r="133" spans="1:11" ht="15">
      <c r="A133" s="24" t="s">
        <v>41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/>
    </row>
    <row r="134" spans="1:11" ht="15.75">
      <c r="A134" s="8" t="s">
        <v>35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148060.8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8291.4048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180365.24</v>
      </c>
    </row>
    <row r="138" spans="1:11" ht="15">
      <c r="A138" s="2" t="s">
        <v>104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105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119252.55520000006</v>
      </c>
    </row>
    <row r="140" spans="1:11" ht="15">
      <c r="A140" s="2" t="s">
        <v>106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21553</v>
      </c>
    </row>
    <row r="141" spans="1:11" ht="15">
      <c r="A141" s="2" t="s">
        <v>107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15480</v>
      </c>
    </row>
    <row r="142" spans="1:11" ht="15">
      <c r="A142" s="28" t="s">
        <v>108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4582</v>
      </c>
    </row>
    <row r="143" spans="1:11" ht="15">
      <c r="A143" s="2" t="s">
        <v>109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3365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91">
      <selection activeCell="AI128" sqref="AI128"/>
    </sheetView>
  </sheetViews>
  <sheetFormatPr defaultColWidth="9.00390625" defaultRowHeight="12.75"/>
  <cols>
    <col min="10" max="10" width="18.125" style="0" customWidth="1"/>
    <col min="22" max="22" width="18.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143658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18435.448000000004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31065.896000000004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3290.24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3290.24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3290.24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60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26025.7984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26025.7984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26025.7984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12338.4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12338.4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12338.4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690.9504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690.9504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690.9504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47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47</v>
      </c>
      <c r="Y13" s="8" t="s">
        <v>27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47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K17+K18</f>
        <v>138219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366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>
        <v>495</v>
      </c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>
        <f>8330+1327</f>
        <v>9657</v>
      </c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128562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366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151248.3504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13395.3504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13029.3504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64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60</v>
      </c>
      <c r="S34" s="1"/>
      <c r="T34" s="1"/>
      <c r="U34" s="1"/>
      <c r="Y34" s="1"/>
      <c r="Z34" s="1"/>
      <c r="AA34" s="1"/>
      <c r="AB34" s="1"/>
      <c r="AC34" s="1"/>
      <c r="AD34" s="31" t="s">
        <v>56</v>
      </c>
      <c r="AE34" s="1"/>
      <c r="AF34" s="1"/>
      <c r="AG34" s="1"/>
    </row>
    <row r="35" spans="1:35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44062.34400000001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56358.792000000016</v>
      </c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69355.24000000002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3290.24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3290.24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3290.24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60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60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60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26025.7984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26025.7984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26025.7984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12338.4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12338.4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12338.4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690.9504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690.9504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690.9504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47</v>
      </c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47</v>
      </c>
      <c r="Y44" s="8" t="s">
        <v>27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47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</f>
        <v>700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2880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 t="s">
        <v>47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f>279+421</f>
        <v>700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39</v>
      </c>
      <c r="B55" s="3"/>
      <c r="C55" s="3"/>
      <c r="D55" s="3"/>
      <c r="E55" s="3"/>
      <c r="F55" s="3"/>
      <c r="G55" s="3"/>
      <c r="H55" s="3"/>
      <c r="I55" s="3"/>
      <c r="J55" s="4"/>
      <c r="K55" s="5" t="s">
        <v>47</v>
      </c>
      <c r="M55" s="2" t="s">
        <v>24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2880</v>
      </c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13729.3504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13029.3504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15909.3504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 t="s">
        <v>47</v>
      </c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32</v>
      </c>
      <c r="R65" s="23" t="s">
        <v>33</v>
      </c>
      <c r="AD65" s="23" t="s">
        <v>34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8">
        <f>AI36+AI40-AI56</f>
        <v>79471.68800000002</v>
      </c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75173.13600000003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82932.58400000003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3290.24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3290.24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3290.24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60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60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60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76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26025.7984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26025.7984</v>
      </c>
      <c r="Y71" s="2" t="s">
        <v>77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26025.7984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12338.4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12338.4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12338.4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690.9504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690.9504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690.9504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47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47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47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K77+K80+K81+K82+K86</f>
        <v>17295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W79+W80+W81+W86</f>
        <v>5237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AI81+AI82+AI86</f>
        <v>4620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>
        <v>1343</v>
      </c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>
        <v>3365</v>
      </c>
      <c r="Y79" s="2" t="s">
        <v>110</v>
      </c>
      <c r="Z79" s="3"/>
      <c r="AA79" s="3"/>
      <c r="AB79" s="3"/>
      <c r="AC79" s="3"/>
      <c r="AD79" s="3"/>
      <c r="AE79" s="3"/>
      <c r="AF79" s="3"/>
      <c r="AG79" s="3"/>
      <c r="AH79" s="4"/>
      <c r="AI79" s="5" t="s">
        <v>47</v>
      </c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>
        <v>2634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>
        <f>279+367</f>
        <v>646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>
        <v>2338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v>746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3340</v>
      </c>
    </row>
    <row r="82" spans="1:35" ht="15">
      <c r="A82" s="2" t="s">
        <v>98</v>
      </c>
      <c r="B82" s="3"/>
      <c r="C82" s="3"/>
      <c r="D82" s="3"/>
      <c r="E82" s="3"/>
      <c r="F82" s="3"/>
      <c r="G82" s="3"/>
      <c r="H82" s="3"/>
      <c r="I82" s="3"/>
      <c r="J82" s="4"/>
      <c r="K82" s="5">
        <v>10500</v>
      </c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111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v>800</v>
      </c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93</v>
      </c>
      <c r="B86" s="3"/>
      <c r="C86" s="3"/>
      <c r="D86" s="3"/>
      <c r="E86" s="3"/>
      <c r="F86" s="3"/>
      <c r="G86" s="3"/>
      <c r="H86" s="3"/>
      <c r="I86" s="3"/>
      <c r="J86" s="4"/>
      <c r="K86" s="5">
        <f>60*8</f>
        <v>480</v>
      </c>
      <c r="M86" s="2" t="s">
        <v>93</v>
      </c>
      <c r="N86" s="3"/>
      <c r="O86" s="3"/>
      <c r="P86" s="3"/>
      <c r="Q86" s="3"/>
      <c r="R86" s="3"/>
      <c r="S86" s="3"/>
      <c r="T86" s="3"/>
      <c r="U86" s="3"/>
      <c r="V86" s="4"/>
      <c r="W86" s="5">
        <v>480</v>
      </c>
      <c r="Y86" s="2" t="s">
        <v>93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480</v>
      </c>
    </row>
    <row r="87" spans="1:35" ht="15">
      <c r="A87" s="9" t="s">
        <v>97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30324.3504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18266.3504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17649.3504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36</v>
      </c>
      <c r="R96" s="23" t="s">
        <v>37</v>
      </c>
      <c r="AD96" s="23" t="s">
        <v>38</v>
      </c>
    </row>
    <row r="97" spans="1:35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21"/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91309.03200000004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99128.24000000003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111644.68800000004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3290.24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3290.24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3290.24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60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60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60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26025.7984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26025.7984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26025.7984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12338.4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12338.4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12338.4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690.9504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690.9504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690.9504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47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 t="s">
        <v>47</v>
      </c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8">
        <f>K108+K110+K111+K117</f>
        <v>5177.24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8">
        <f>W117</f>
        <v>480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AI111+AI112+AI114+AI117</f>
        <v>5391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>
        <v>844</v>
      </c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40</v>
      </c>
      <c r="B110" s="3"/>
      <c r="C110" s="3"/>
      <c r="D110" s="3"/>
      <c r="E110" s="3"/>
      <c r="F110" s="3"/>
      <c r="G110" s="3"/>
      <c r="H110" s="3"/>
      <c r="I110" s="3"/>
      <c r="J110" s="4"/>
      <c r="K110" s="6">
        <f>K99*1</f>
        <v>3290.24</v>
      </c>
      <c r="M110" s="2" t="s">
        <v>40</v>
      </c>
      <c r="N110" s="3"/>
      <c r="O110" s="3"/>
      <c r="P110" s="3"/>
      <c r="Q110" s="3"/>
      <c r="R110" s="3"/>
      <c r="S110" s="3"/>
      <c r="T110" s="3"/>
      <c r="U110" s="3"/>
      <c r="V110" s="4"/>
      <c r="W110" s="6" t="s">
        <v>47</v>
      </c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v>563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 t="s">
        <v>47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v>539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 t="s">
        <v>47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>
        <v>2672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112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>
        <v>1700</v>
      </c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93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480</v>
      </c>
      <c r="M117" s="2" t="s">
        <v>93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480</v>
      </c>
      <c r="Y117" s="2" t="s">
        <v>93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480</v>
      </c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18206.5904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13509.3504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18420.3504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119250.13600000006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2013-01-27T23:33:43Z</cp:lastPrinted>
  <dcterms:created xsi:type="dcterms:W3CDTF">2012-04-11T04:13:08Z</dcterms:created>
  <dcterms:modified xsi:type="dcterms:W3CDTF">2015-02-02T10:12:57Z</dcterms:modified>
  <cp:category/>
  <cp:version/>
  <cp:contentType/>
  <cp:contentStatus/>
</cp:coreProperties>
</file>