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<sst xmlns="http://schemas.openxmlformats.org/spreadsheetml/2006/main" count="539" uniqueCount="109">
  <si>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</si>
  <si>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</si>
  <si>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</si>
  <si>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</si>
  <si>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</si>
  <si>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</si>
  <si>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</si>
  <si>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</si>
  <si>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</si>
  <si>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</si>
  <si>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</si>
  <si>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</si>
  <si>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</si>
  <si>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</si>
  <si>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</si>
  <si>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</si>
  <si>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</si>
  <si>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</si>
  <si>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</si>
  <si>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</si>
  <si>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</si>
  <si>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</si>
  <si>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</si>
  <si>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Ведомость доходов и расходов по управлению, содержанию и текущему ремонту,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</si>
  <si>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</si>
  <si>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</si>
  <si>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</si>
  <si>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(3)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</si>
  <si>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</si>
  <si>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</si>
  <si>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</si>
  <si>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</si>
  <si>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</si>
  <si>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</si>
  <si>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</si>
  <si>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</si>
  <si>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</si>
  <si>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</si>
  <si>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</si>
  <si>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</si>
  <si>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</si>
  <si>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3  ул. Освобождения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</si>
  <si>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</si>
  <si>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</si>
  <si>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</si>
  <si>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</si>
  <si>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3 ул. Освобождения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</si>
  <si>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</si>
  <si>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</si>
  <si>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</si>
  <si>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3  ул. Освобождения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</si>
  <si>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</si>
  <si>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</si>
  <si>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</si>
  <si>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</si>
  <si>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</si>
  <si>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</si>
  <si>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</si>
  <si>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</si>
  <si>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</si>
  <si>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</si>
  <si>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</si>
  <si>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</si>
  <si>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</si>
  <si>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</si>
  <si>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>5. Тариф на 2014год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</si>
  <si>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</si>
  <si>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</si>
  <si>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</si>
  <si>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</si>
  <si>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</si>
  <si>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</si>
  <si>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</si>
  <si>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</si>
  <si>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</si>
  <si>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</si>
  <si>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</si>
  <si>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</si>
  <si>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</si>
  <si>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</si>
  <si>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</si>
  <si>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</si>
  <si>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</si>
  <si>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</si>
  <si>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</si>
  <si>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3 ул. Освобождения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</si>
  <si>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</si>
  <si>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</si>
  <si>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3 ул. Освобождения за 2 квартал 2014г.</t>
  </si>
  <si>
    <t xml:space="preserve">5.начислено за 2 квартал 2014г. </t>
  </si>
  <si>
    <t>6. задолженность за собственниками на 01.07.2014г.</t>
  </si>
  <si>
    <t>к. Прочие работы (списывание показаний)</t>
  </si>
  <si>
    <t>коммунальным услугам жилого дома № 3 ул. Освобождения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</si>
  <si>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</si>
  <si>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</si>
  <si>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3 ул. Освобождения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</si>
  <si>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</si>
  <si>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</si>
  <si>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</si>
  <si>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</si>
  <si>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</si>
  <si>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</si>
  <si>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</si>
  <si>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</si>
  <si>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</si>
  <si>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</si>
  <si>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и. Остекление окон в местах общего пользования(обследование кровли)</t>
  </si>
  <si>
    <t xml:space="preserve">в. Сети отопления  </t>
  </si>
  <si>
    <t>в. Сети отопления (Наладка системы отопления)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</si>
</sst>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05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 t="s">
        <v>40</v>
      </c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4338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1568.2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</row>
    <row r="8" spans="1:11" ht="15">
      <c r="A8" s="2" t="s">
        <v>86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51750.600000000006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42201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17642.25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987.966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40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12048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30678.216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40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40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40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40</v>
      </c>
      <c r="L35" s="19"/>
    </row>
    <row r="36" spans="1:11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25410.384000000005</v>
      </c>
    </row>
    <row r="37" spans="1:13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1568.2</v>
      </c>
      <c r="M37" s="19"/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60</v>
      </c>
    </row>
    <row r="39" spans="1:11" ht="15">
      <c r="A39" s="2" t="s">
        <v>89</v>
      </c>
      <c r="B39" s="3"/>
      <c r="C39" s="3"/>
      <c r="D39" s="3"/>
      <c r="E39" s="3"/>
      <c r="F39" s="3"/>
      <c r="G39" s="3"/>
      <c r="H39" s="3"/>
      <c r="I39" s="3"/>
      <c r="J39" s="4"/>
      <c r="K39" s="18">
        <f>12404*3</f>
        <v>37212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27088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17642.25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987.966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40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Лист2!AI45+Лист2!W45</f>
        <v>3375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22005.216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92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40</v>
      </c>
      <c r="L68" s="19"/>
    </row>
    <row r="69" spans="1:12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40617.168000000005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1568.2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60</v>
      </c>
    </row>
    <row r="72" spans="1:11" ht="15">
      <c r="A72" s="2" t="s">
        <v>93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37212</v>
      </c>
    </row>
    <row r="73" spans="1:11" ht="15">
      <c r="A73" s="2" t="s">
        <v>94</v>
      </c>
      <c r="B73" s="3"/>
      <c r="C73" s="3"/>
      <c r="D73" s="3"/>
      <c r="E73" s="3"/>
      <c r="F73" s="3"/>
      <c r="G73" s="3"/>
      <c r="H73" s="3"/>
      <c r="I73" s="3"/>
      <c r="J73" s="4"/>
      <c r="K73" s="18">
        <v>28657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17642.25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987.966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40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16747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22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35377.216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2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42451.952000000005</v>
      </c>
      <c r="L102" s="20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1568.2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60</v>
      </c>
    </row>
    <row r="105" spans="1:11" ht="1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37212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17642.25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987.966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 t="s">
        <v>40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14086.2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4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N115" s="20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4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N118" s="20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22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32716.416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98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K105+K72+K39+K8+K5</f>
        <v>167724.6</v>
      </c>
      <c r="L131" s="19"/>
    </row>
    <row r="132" spans="1:11" ht="15">
      <c r="A132" s="25" t="s">
        <v>99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120777.064</v>
      </c>
    </row>
    <row r="133" spans="1:11" ht="15">
      <c r="A133" s="24" t="s">
        <v>39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/>
    </row>
    <row r="134" spans="1:11" ht="15.75">
      <c r="A134" s="8" t="s">
        <v>35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70569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3951.864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46256.2</v>
      </c>
    </row>
    <row r="138" spans="1:11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v>46952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18124</v>
      </c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24362</v>
      </c>
    </row>
    <row r="142" spans="1:11" ht="15">
      <c r="A142" s="28" t="s">
        <v>104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6432</v>
      </c>
    </row>
    <row r="143" spans="1:11" ht="15">
      <c r="A143" s="2" t="s">
        <v>105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2954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88">
      <selection activeCell="AJ128" sqref="AJ12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 t="s">
        <v>40</v>
      </c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15" t="s">
        <v>40</v>
      </c>
      <c r="X4" s="19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40</v>
      </c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4338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12190.128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17710.256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1568.2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1568.2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1568.2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60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11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11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11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17250.2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17250.2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17250.2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5880.75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5880.75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5880.75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329.322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329.322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329.322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40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40</v>
      </c>
      <c r="Y13" s="8" t="s">
        <v>27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40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3188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W18+W19</f>
        <v>5520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</f>
        <v>3340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 t="s">
        <v>40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f>2384+804</f>
        <v>3188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5105+48</f>
        <v>5153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 t="s">
        <v>40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367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3340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9398.072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11730.072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9550.072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62</v>
      </c>
      <c r="G34" s="1"/>
      <c r="H34" s="1"/>
      <c r="I34" s="1"/>
      <c r="M34" s="1"/>
      <c r="N34" s="1"/>
      <c r="O34" s="1"/>
      <c r="P34" s="1"/>
      <c r="Q34" s="1"/>
      <c r="R34" s="31" t="s">
        <v>58</v>
      </c>
      <c r="S34" s="1"/>
      <c r="T34" s="1"/>
      <c r="U34" s="1"/>
      <c r="Y34" s="1"/>
      <c r="Z34" s="1"/>
      <c r="AA34" s="1"/>
      <c r="AB34" s="1"/>
      <c r="AC34" s="1"/>
      <c r="AD34" s="31" t="s">
        <v>54</v>
      </c>
      <c r="AE34" s="1"/>
      <c r="AF34" s="1"/>
      <c r="AG34" s="1"/>
    </row>
    <row r="35" spans="1:36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40</v>
      </c>
      <c r="M35" s="2" t="s">
        <v>59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40</v>
      </c>
      <c r="X35" s="19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40</v>
      </c>
      <c r="AJ35" s="19"/>
    </row>
    <row r="36" spans="1:36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25410.384000000005</v>
      </c>
      <c r="M36" s="2" t="s">
        <v>60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31604.774000000005</v>
      </c>
      <c r="X36" s="19"/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37304.164000000004</v>
      </c>
      <c r="AJ36" s="19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1568.2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1568.2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1568.2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60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60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60</v>
      </c>
    </row>
    <row r="39" spans="1:35" ht="15">
      <c r="A39" s="2" t="s">
        <v>65</v>
      </c>
      <c r="B39" s="3"/>
      <c r="C39" s="3"/>
      <c r="D39" s="3"/>
      <c r="E39" s="3"/>
      <c r="F39" s="3"/>
      <c r="G39" s="3"/>
      <c r="H39" s="3"/>
      <c r="I39" s="3"/>
      <c r="J39" s="4"/>
      <c r="K39" s="16">
        <v>7.91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12404.462000000001</v>
      </c>
      <c r="M40" s="2" t="s">
        <v>61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12404.462000000001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12404.462000000001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5880.75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5880.75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5880.75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329.322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329.322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329.322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40</v>
      </c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40</v>
      </c>
      <c r="Y44" s="8" t="s">
        <v>27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40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 t="s">
        <v>40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W46</f>
        <v>495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2880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>
        <v>495</v>
      </c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 t="s">
        <v>40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 t="s">
        <v>40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24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24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2880</v>
      </c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6210.072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6705.072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9090.072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32</v>
      </c>
      <c r="R65" s="22" t="s">
        <v>33</v>
      </c>
      <c r="AD65" s="22" t="s">
        <v>34</v>
      </c>
    </row>
    <row r="66" spans="1:35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40</v>
      </c>
      <c r="L66" s="19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23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23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40618.554000000004</v>
      </c>
      <c r="L67" s="19" t="s">
        <v>40</v>
      </c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45598.944</v>
      </c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37313.334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1568.2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1568.2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1568.2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60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60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60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7.91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7.91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7.91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K68*K70</f>
        <v>12404.462000000001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12404.462000000001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12404.462000000001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5880.75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5880.75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5880.75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329.322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329.322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329.322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40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40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40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K80+K86</f>
        <v>1214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W85+W86</f>
        <v>14480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AI80+AI86</f>
        <v>1053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 t="s">
        <v>40</v>
      </c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 t="s">
        <v>40</v>
      </c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107</v>
      </c>
      <c r="Z79" s="3"/>
      <c r="AA79" s="3"/>
      <c r="AB79" s="3"/>
      <c r="AC79" s="3"/>
      <c r="AD79" s="3"/>
      <c r="AE79" s="3"/>
      <c r="AF79" s="3"/>
      <c r="AG79" s="3"/>
      <c r="AH79" s="4"/>
      <c r="AI79" s="5" t="s">
        <v>40</v>
      </c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>
        <v>734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>
        <v>573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 t="s">
        <v>40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106</v>
      </c>
      <c r="N85" s="3"/>
      <c r="O85" s="3"/>
      <c r="P85" s="3"/>
      <c r="Q85" s="3"/>
      <c r="R85" s="3"/>
      <c r="S85" s="3"/>
      <c r="T85" s="3"/>
      <c r="U85" s="3"/>
      <c r="V85" s="4"/>
      <c r="W85" s="5">
        <v>14000</v>
      </c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91</v>
      </c>
      <c r="B86" s="3"/>
      <c r="C86" s="3"/>
      <c r="D86" s="3"/>
      <c r="E86" s="3"/>
      <c r="F86" s="3"/>
      <c r="G86" s="3"/>
      <c r="H86" s="3"/>
      <c r="I86" s="3"/>
      <c r="J86" s="4"/>
      <c r="K86" s="5">
        <f>60*8</f>
        <v>480</v>
      </c>
      <c r="M86" s="2" t="s">
        <v>91</v>
      </c>
      <c r="N86" s="3"/>
      <c r="O86" s="3"/>
      <c r="P86" s="3"/>
      <c r="Q86" s="3"/>
      <c r="R86" s="3"/>
      <c r="S86" s="3"/>
      <c r="T86" s="3"/>
      <c r="U86" s="3"/>
      <c r="V86" s="4"/>
      <c r="W86" s="5">
        <v>480</v>
      </c>
      <c r="Y86" s="2" t="s">
        <v>91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480</v>
      </c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7424.072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20690.072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7263.072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36</v>
      </c>
      <c r="R96" s="22" t="s">
        <v>37</v>
      </c>
      <c r="AD96" s="22" t="s">
        <v>38</v>
      </c>
    </row>
    <row r="97" spans="1:35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23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23"/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23"/>
    </row>
    <row r="98" spans="1:36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42454.724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43328.914000000004</v>
      </c>
      <c r="X98" s="20">
        <f>K98+K102-K118</f>
        <v>43328.914000000004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43131.304000000004</v>
      </c>
      <c r="AJ98" s="20">
        <f>W98+W102-W118</f>
        <v>43131.304000000004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1568.2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1568.2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1568.2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60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60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60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7.91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7.91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7.91</v>
      </c>
    </row>
    <row r="102" spans="1:35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12404.462000000001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12404.462000000001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12404.462000000001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5880.75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5880.75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5880.75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329.322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329.322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329.322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40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 t="s">
        <v>40</v>
      </c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 t="s">
        <v>40</v>
      </c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K109+K110+K111+K117</f>
        <v>5320.2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W111+W112+W117</f>
        <v>6392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AI108+AI111+AI117</f>
        <v>2374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>
        <v>528</v>
      </c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>
        <v>396</v>
      </c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108</v>
      </c>
      <c r="B110" s="3"/>
      <c r="C110" s="3"/>
      <c r="D110" s="3"/>
      <c r="E110" s="3"/>
      <c r="F110" s="3"/>
      <c r="G110" s="3"/>
      <c r="H110" s="3"/>
      <c r="I110" s="3"/>
      <c r="J110" s="4"/>
      <c r="K110" s="32">
        <f>1092+K99</f>
        <v>2660.2</v>
      </c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f>1351+433</f>
        <v>1784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>
        <f>3046+528</f>
        <v>3574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f>791+575</f>
        <v>1366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 t="s">
        <v>40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>
        <v>2338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91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480</v>
      </c>
      <c r="M117" s="2" t="s">
        <v>91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480</v>
      </c>
      <c r="Y117" s="2" t="s">
        <v>91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480</v>
      </c>
    </row>
    <row r="118" spans="1:36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11530.272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12602.072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8584.072</v>
      </c>
      <c r="AJ118" s="19"/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/>
    </row>
    <row r="128" ht="12.75">
      <c r="AI128" s="20">
        <f>AI98+AI102-AI118</f>
        <v>46951.694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2014-02-10T10:28:34Z</cp:lastPrinted>
  <dcterms:created xsi:type="dcterms:W3CDTF">2012-04-11T04:13:08Z</dcterms:created>
  <dcterms:modified xsi:type="dcterms:W3CDTF">2015-02-02T10:10:28Z</dcterms:modified>
  <cp:category/>
  <cp:version/>
  <cp:contentType/>
  <cp:contentStatus/>
</cp:coreProperties>
</file>