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<sst xmlns="http://schemas.openxmlformats.org/spreadsheetml/2006/main" count="532" uniqueCount="111">
  <si>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</si>
  <si>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</si>
  <si>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</si>
  <si>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</si>
  <si>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</si>
  <si>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</si>
  <si>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</si>
  <si>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</si>
  <si>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</si>
  <si>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</si>
  <si>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</si>
  <si>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</si>
  <si>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</si>
  <si>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</si>
  <si>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</si>
  <si>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</si>
  <si>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</si>
  <si>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</si>
  <si>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</si>
  <si>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</si>
  <si>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</si>
  <si>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</si>
  <si>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</si>
  <si>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</si>
  <si>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</si>
  <si>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</si>
  <si>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(1,4)</t>
    </r>
  </si>
  <si>
    <t xml:space="preserve">к. Прочие работы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</si>
  <si>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</si>
  <si>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</si>
  <si>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</si>
  <si>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</si>
  <si>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</si>
  <si>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</si>
  <si>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</si>
  <si>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2. Остаток денежных средств по содержанию и текущему ремонту жилого дома на 01.07.2013г.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</si>
  <si>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</si>
  <si>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</si>
  <si>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</si>
  <si>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</si>
  <si>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</si>
  <si>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</si>
  <si>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2  ул. Освобождения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</si>
  <si>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</si>
  <si>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</si>
  <si>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</si>
  <si>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</si>
  <si>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2 ул. Освобождения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</si>
  <si>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</si>
  <si>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</si>
  <si>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</si>
  <si>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  ул. Освобождения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</si>
  <si>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</si>
  <si>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</si>
  <si>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</si>
  <si>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</si>
  <si>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</si>
  <si>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</si>
  <si>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июнь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</si>
  <si>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</si>
  <si>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</si>
  <si>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</si>
  <si>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</si>
  <si>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</si>
  <si>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</si>
  <si>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</si>
  <si>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</si>
  <si>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</si>
  <si>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</si>
  <si>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</si>
  <si>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</si>
  <si>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</si>
  <si>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</si>
  <si>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</si>
  <si>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</si>
  <si>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</si>
  <si>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</si>
  <si>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</si>
  <si>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</si>
  <si>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</si>
  <si>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</si>
  <si>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</si>
  <si>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</si>
  <si>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</si>
  <si>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</si>
  <si>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к. Прочие работы (прочиста водостока)</t>
  </si>
  <si>
    <t>к. Прочие работы (осмотр крыши)</t>
  </si>
  <si>
    <t>коммунальным услугам жилого дома № 2 ул. Освобождения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</si>
  <si>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</si>
  <si>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</si>
  <si>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 ул. Освобождения за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</si>
  <si>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</si>
  <si>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</si>
  <si>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(списывание показаний)</t>
  </si>
  <si>
    <t>коммунальным услугам жилого дома № 2 ул. Освобождения за 3 квартал 2014г.</t>
  </si>
  <si>
    <t xml:space="preserve">5.начислено за 3 квартал 2014г. </t>
  </si>
  <si>
    <t>6. задолженность за собственниками на 01.10.2014г.</t>
  </si>
  <si>
    <t>е. Текущий ремонт подъездов (ремонт крыши)</t>
  </si>
  <si>
    <t>коммунальным услугам жилого дома № 2 ул. Освобождения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</si>
  <si>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</si>
  <si>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</si>
  <si>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</si>
  <si>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</si>
  <si>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</si>
  <si>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</si>
  <si>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</si>
  <si>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</si>
  <si>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</si>
  <si>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</si>
  <si>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 xml:space="preserve">в. Сети отопления  </t>
  </si>
  <si>
    <t>в. Сети отопления(наладка системы отопления)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</si>
</sst>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7">
          <cell r="C367">
            <v>1203.0037926675095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38181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1203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28547.19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11989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13533.75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757.89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6390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27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20681.64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22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46046.55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'[1]Лист1'!$C$367</f>
        <v>1203.0037926675095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24</v>
      </c>
    </row>
    <row r="39" spans="1:11" ht="15">
      <c r="A39" s="2" t="s">
        <v>91</v>
      </c>
      <c r="B39" s="3"/>
      <c r="C39" s="3"/>
      <c r="D39" s="3"/>
      <c r="E39" s="3"/>
      <c r="F39" s="3"/>
      <c r="G39" s="3"/>
      <c r="H39" s="3"/>
      <c r="I39" s="3"/>
      <c r="J39" s="4"/>
      <c r="K39" s="18">
        <v>28547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14097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36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13533.75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757.89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Лист2!K45+Лист2!AI45</f>
        <v>64541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27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78832.64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22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v>4239</v>
      </c>
      <c r="L68" s="19"/>
    </row>
    <row r="69" spans="1:12" ht="15">
      <c r="A69" s="2" t="s">
        <v>35</v>
      </c>
      <c r="B69" s="3"/>
      <c r="C69" s="3"/>
      <c r="D69" s="3"/>
      <c r="E69" s="3"/>
      <c r="F69" s="3"/>
      <c r="G69" s="3"/>
      <c r="H69" s="3"/>
      <c r="I69" s="3"/>
      <c r="J69" s="4"/>
      <c r="K69" s="18" t="s">
        <v>41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1203.0037926675095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24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28547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v>16591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13533.75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757.89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41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9863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27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24154.64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22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98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154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1203.0037926675095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24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28547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13533.75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757.89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tr">
        <f>Лист2!K106</f>
        <v> 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6299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3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  <c r="M119" s="20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27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20590.64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101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152369</v>
      </c>
    </row>
    <row r="132" spans="1:11" ht="15">
      <c r="A132" s="25" t="s">
        <v>102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144259.56</v>
      </c>
    </row>
    <row r="133" spans="1:11" ht="15">
      <c r="A133" s="24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36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54135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3031.56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87093</v>
      </c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8109.440000000002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15456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9382</v>
      </c>
    </row>
    <row r="142" spans="1:11" ht="15">
      <c r="A142" s="28" t="s">
        <v>107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898</v>
      </c>
    </row>
    <row r="143" spans="1:11" ht="15">
      <c r="A143" s="2" t="s">
        <v>108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2947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88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22</v>
      </c>
      <c r="C1" s="1"/>
      <c r="D1" s="1"/>
      <c r="E1" s="1"/>
      <c r="F1" s="1"/>
      <c r="G1" s="1"/>
      <c r="H1" s="1"/>
      <c r="I1" s="1"/>
      <c r="M1" s="1"/>
      <c r="N1" s="1" t="s">
        <v>22</v>
      </c>
      <c r="O1" s="1"/>
      <c r="P1" s="1"/>
      <c r="Q1" s="1"/>
      <c r="R1" s="1"/>
      <c r="S1" s="1"/>
      <c r="T1" s="1"/>
      <c r="U1" s="1"/>
      <c r="Y1" s="1"/>
      <c r="Z1" s="1" t="s">
        <v>22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38181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39097.84999999999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42151.69999999999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1203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1203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1203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24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9515.73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9515.73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9515.73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4511.25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4511.25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4511.25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252.63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252.63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252.63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K16+K19</f>
        <v>3835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W19+W24</f>
        <v>1698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AI19+AI24</f>
        <v>857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v>495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3340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734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367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85</v>
      </c>
      <c r="N24" s="3"/>
      <c r="O24" s="3"/>
      <c r="P24" s="3"/>
      <c r="Q24" s="3"/>
      <c r="R24" s="3"/>
      <c r="S24" s="3"/>
      <c r="T24" s="3"/>
      <c r="U24" s="3"/>
      <c r="V24" s="4"/>
      <c r="W24" s="5">
        <v>964</v>
      </c>
      <c r="Y24" s="2" t="s">
        <v>86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490</v>
      </c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8598.880000000001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6461.88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5620.88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63</v>
      </c>
      <c r="G34" s="1"/>
      <c r="H34" s="1"/>
      <c r="I34" s="1"/>
      <c r="M34" s="1"/>
      <c r="N34" s="1"/>
      <c r="O34" s="1"/>
      <c r="P34" s="1"/>
      <c r="Q34" s="1"/>
      <c r="R34" s="31" t="s">
        <v>59</v>
      </c>
      <c r="S34" s="1"/>
      <c r="T34" s="1"/>
      <c r="U34" s="1"/>
      <c r="Y34" s="1"/>
      <c r="Z34" s="1"/>
      <c r="AA34" s="1"/>
      <c r="AB34" s="31" t="s">
        <v>58</v>
      </c>
      <c r="AC34" s="1"/>
      <c r="AD34" s="1"/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>
        <v>12591</v>
      </c>
      <c r="X35" s="19"/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7839.2</v>
      </c>
      <c r="AJ35" s="19" t="s">
        <v>41</v>
      </c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46046.549999999996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41</v>
      </c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1203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1203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1203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24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7.91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9515.73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9515.73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9515.73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4511.25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4511.25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4511.25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252.63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252.63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252.63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41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41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K51</f>
        <v>63389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41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1152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 t="s">
        <v>41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 t="s">
        <v>41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63389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23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23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1152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68152.88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4763.88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5915.88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>
        <v>4239</v>
      </c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5626.2</v>
      </c>
      <c r="X66" s="19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1066</v>
      </c>
      <c r="AJ66" s="19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8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41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41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1203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1203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1203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24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9515.73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9515.73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9515.73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4511.25</v>
      </c>
      <c r="M73" s="8" t="s">
        <v>36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4511.25</v>
      </c>
      <c r="Y73" s="8" t="s">
        <v>36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4511.25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252.63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252.63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252.63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41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41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41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K80+K82+K86</f>
        <v>6139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192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AI81+AI86</f>
        <v>3532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41</v>
      </c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41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109</v>
      </c>
      <c r="Z79" s="3"/>
      <c r="AA79" s="3"/>
      <c r="AB79" s="3"/>
      <c r="AC79" s="3"/>
      <c r="AD79" s="3"/>
      <c r="AE79" s="3"/>
      <c r="AF79" s="3"/>
      <c r="AG79" s="3"/>
      <c r="AH79" s="4"/>
      <c r="AI79" s="5" t="s">
        <v>41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>
        <v>1040</v>
      </c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41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41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3340</v>
      </c>
    </row>
    <row r="82" spans="1:35" ht="15">
      <c r="A82" s="2" t="s">
        <v>97</v>
      </c>
      <c r="B82" s="3"/>
      <c r="C82" s="3"/>
      <c r="D82" s="3"/>
      <c r="E82" s="3"/>
      <c r="F82" s="3"/>
      <c r="G82" s="3"/>
      <c r="H82" s="3"/>
      <c r="I82" s="3"/>
      <c r="J82" s="4"/>
      <c r="K82" s="5">
        <v>4907</v>
      </c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93</v>
      </c>
      <c r="B86" s="3"/>
      <c r="C86" s="3"/>
      <c r="D86" s="3"/>
      <c r="E86" s="3"/>
      <c r="F86" s="3"/>
      <c r="G86" s="3"/>
      <c r="H86" s="3"/>
      <c r="I86" s="3"/>
      <c r="J86" s="4"/>
      <c r="K86" s="5">
        <f>24*8</f>
        <v>192</v>
      </c>
      <c r="M86" s="2" t="s">
        <v>93</v>
      </c>
      <c r="N86" s="3"/>
      <c r="O86" s="3"/>
      <c r="P86" s="3"/>
      <c r="Q86" s="3"/>
      <c r="R86" s="3"/>
      <c r="S86" s="3"/>
      <c r="T86" s="3"/>
      <c r="U86" s="3"/>
      <c r="V86" s="4"/>
      <c r="W86" s="5">
        <v>192</v>
      </c>
      <c r="Y86" s="2" t="s">
        <v>93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192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10902.880000000001</v>
      </c>
      <c r="L87" s="20">
        <f>K87+W87+AI87</f>
        <v>24154.640000000003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4955.88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8295.880000000001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37</v>
      </c>
      <c r="R96" s="23" t="s">
        <v>38</v>
      </c>
      <c r="AD96" s="23" t="s">
        <v>39</v>
      </c>
    </row>
    <row r="97" spans="1:35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AI71-AI66-AI87</f>
        <v>153.84999999999854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3510.699999999998</v>
      </c>
      <c r="X98" s="20"/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8070.5499999999965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1203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1203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1203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24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24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24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9515.73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9515.73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9515.73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4511.25</v>
      </c>
      <c r="M104" s="8" t="s">
        <v>36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4511.25</v>
      </c>
      <c r="Y104" s="8" t="s">
        <v>36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4511.25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252.63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252.63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252.63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41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K110+K117</f>
        <v>1395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192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AI112+AI117</f>
        <v>4712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110</v>
      </c>
      <c r="B110" s="3"/>
      <c r="C110" s="3"/>
      <c r="D110" s="3"/>
      <c r="E110" s="3"/>
      <c r="F110" s="3"/>
      <c r="G110" s="3"/>
      <c r="H110" s="3"/>
      <c r="I110" s="3"/>
      <c r="J110" s="4"/>
      <c r="K110" s="6">
        <f>K99</f>
        <v>1203</v>
      </c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 t="s">
        <v>41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f>1180+3340</f>
        <v>4520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192</v>
      </c>
      <c r="M117" s="2" t="s">
        <v>93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192</v>
      </c>
      <c r="Y117" s="2" t="s">
        <v>93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192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6158.88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4955.88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9475.880000000001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8110.399999999994</v>
      </c>
    </row>
    <row r="128" ht="12.75">
      <c r="AI128" s="20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2013-01-27T23:44:38Z</cp:lastPrinted>
  <dcterms:created xsi:type="dcterms:W3CDTF">2012-04-11T04:13:08Z</dcterms:created>
  <dcterms:modified xsi:type="dcterms:W3CDTF">2015-02-02T10:00:56Z</dcterms:modified>
  <cp:category/>
  <cp:version/>
  <cp:contentType/>
  <cp:contentStatus/>
</cp:coreProperties>
</file>