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<sst xmlns="http://schemas.openxmlformats.org/spreadsheetml/2006/main" count="525" uniqueCount="109">
  <si>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</si>
  <si>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</si>
  <si>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</si>
  <si>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</si>
  <si>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</si>
  <si>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</si>
  <si>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</si>
  <si>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</si>
  <si>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</si>
  <si>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</si>
  <si>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</si>
  <si>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</si>
  <si>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</si>
  <si>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</si>
  <si>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</si>
  <si>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</si>
  <si>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</si>
  <si>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</si>
  <si>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</si>
  <si>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</si>
  <si>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</si>
  <si>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</si>
  <si>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</si>
  <si>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5. Тариф на 2013 год</t>
  </si>
  <si>
    <t xml:space="preserve">6.начислено за март  2013г. </t>
  </si>
  <si>
    <t>к. Прочие работы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</si>
  <si>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</si>
  <si>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</si>
  <si>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</si>
  <si>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</si>
  <si>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</si>
  <si>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 xml:space="preserve">к. Прочие работы 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</si>
  <si>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</si>
  <si>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</si>
  <si>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</si>
  <si>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</si>
  <si>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</si>
  <si>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</si>
  <si>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</si>
  <si>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</si>
  <si>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</si>
  <si>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</si>
  <si>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</si>
  <si>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</t>
  </si>
  <si>
    <t xml:space="preserve">в том числе за: </t>
  </si>
  <si>
    <t>коммунальным услугам жилого дома № 5  ул. Новая  за январь 2014г.</t>
  </si>
  <si>
    <t>1. Задолженность по содержанию и текущему ремонту жилого дома на 01.01.2014года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</si>
  <si>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</si>
  <si>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</si>
  <si>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</si>
  <si>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 xml:space="preserve"> </t>
  </si>
  <si>
    <t>коммунальным услугам жилого дома № 5 ул. Новая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</si>
  <si>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</si>
  <si>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</si>
  <si>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</si>
  <si>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5  ул. Новая  за март 2014г.</t>
  </si>
  <si>
    <t>2. Остаток денежных средств по содержанию и текущему ремонту жилого дома на 01.03.2014г.</t>
  </si>
  <si>
    <t>1. Задолженность по содержанию и текущему ремонту жилого дома на 01.03.2014 года</t>
  </si>
  <si>
    <t>июнь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</si>
  <si>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</si>
  <si>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</si>
  <si>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</si>
  <si>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</si>
  <si>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1. Задолженность по содержанию и текущему ремонту жилого дома на 01.06.2014года</t>
  </si>
  <si>
    <t>2. Остаток денежных средств по содержанию и текущему ремонту жилого дома на 01.06.2014г.</t>
  </si>
  <si>
    <t xml:space="preserve">6.начислено за июнь 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</si>
  <si>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</si>
  <si>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</si>
  <si>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</si>
  <si>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</si>
  <si>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</si>
  <si>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</si>
  <si>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</si>
  <si>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</si>
  <si>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</si>
  <si>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</si>
  <si>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</si>
  <si>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</si>
  <si>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</si>
  <si>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</si>
  <si>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</si>
  <si>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</si>
  <si>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</si>
  <si>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</si>
  <si>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апрель</t>
  </si>
  <si>
    <t>коммунальным услугам жилого дома № 5 ул. Новая за 1 квартал 2014г.</t>
  </si>
  <si>
    <t>1. Задолженность по содержанию и текущему ремонту жилого дома на 01.01.2014 года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</si>
  <si>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</si>
  <si>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</si>
  <si>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5 ул. Новая за 2 квартал 2014г.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</si>
  <si>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</si>
  <si>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</si>
  <si>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5.начислено за 2 квартал 2014г. </t>
  </si>
  <si>
    <t>6. задолженность за собственниками на 01.07.2014г.</t>
  </si>
  <si>
    <t>коммунальным услугам жилого дома № 5 ул. Новая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</si>
  <si>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</si>
  <si>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</si>
  <si>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5 ул. Новая за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</si>
  <si>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</si>
  <si>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</si>
  <si>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</si>
  <si>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</si>
  <si>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</si>
  <si>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</si>
  <si>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</si>
  <si>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</si>
  <si>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</si>
  <si>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</si>
  <si>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>7. задолженность за собственникамина 01.01.2015г. За водоотведение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</si>
</sst>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workbookViewId="0" topLeftCell="A109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86</v>
      </c>
      <c r="B4" s="3"/>
      <c r="C4" s="3"/>
      <c r="D4" s="3"/>
      <c r="E4" s="3"/>
      <c r="F4" s="3"/>
      <c r="G4" s="3"/>
      <c r="H4" s="3"/>
      <c r="I4" s="3"/>
      <c r="J4" s="4"/>
      <c r="K4" s="15">
        <v>10574</v>
      </c>
    </row>
    <row r="5" spans="1:11" ht="15">
      <c r="A5" s="2" t="s">
        <v>47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619.4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</row>
    <row r="8" spans="1:11" ht="15">
      <c r="A8" s="2" t="s">
        <v>87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20440.199999999997</v>
      </c>
    </row>
    <row r="9" spans="1:11" ht="15">
      <c r="A9" s="2" t="s">
        <v>88</v>
      </c>
      <c r="B9" s="3"/>
      <c r="C9" s="3"/>
      <c r="D9" s="3"/>
      <c r="E9" s="3"/>
      <c r="F9" s="3"/>
      <c r="G9" s="3"/>
      <c r="H9" s="3"/>
      <c r="I9" s="3"/>
      <c r="J9" s="4"/>
      <c r="K9" s="18">
        <v>9830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39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6968.25</v>
      </c>
    </row>
    <row r="12" spans="1:11" ht="15.75">
      <c r="A12" s="8" t="s">
        <v>27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390.222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 t="s">
        <v>50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31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7358.472</v>
      </c>
    </row>
    <row r="26" spans="1:11" ht="15.75">
      <c r="A26" s="12"/>
      <c r="B26" s="7" t="s">
        <v>35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32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50</v>
      </c>
    </row>
    <row r="28" spans="1:11" ht="15">
      <c r="A28" s="2" t="s">
        <v>33</v>
      </c>
      <c r="B28" s="14"/>
      <c r="C28" s="14"/>
      <c r="D28" s="14"/>
      <c r="E28" s="14"/>
      <c r="F28" s="14"/>
      <c r="G28" s="14"/>
      <c r="H28" s="14"/>
      <c r="I28" s="14"/>
      <c r="J28" s="4"/>
      <c r="K28" s="6" t="s">
        <v>50</v>
      </c>
    </row>
    <row r="29" spans="1:11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6" t="s">
        <v>50</v>
      </c>
    </row>
    <row r="30" spans="1:11" ht="15">
      <c r="A30" s="2" t="s">
        <v>34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50</v>
      </c>
    </row>
    <row r="31" ht="12.75">
      <c r="K31" t="s">
        <v>50</v>
      </c>
    </row>
    <row r="32" spans="1:9" ht="15">
      <c r="A32" s="1"/>
      <c r="B32" s="1" t="s">
        <v>22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89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3" ht="15">
      <c r="A35" s="2" t="s">
        <v>90</v>
      </c>
      <c r="B35" s="3"/>
      <c r="C35" s="3"/>
      <c r="D35" s="3"/>
      <c r="E35" s="3"/>
      <c r="F35" s="3"/>
      <c r="G35" s="3"/>
      <c r="H35" s="3"/>
      <c r="I35" s="3"/>
      <c r="J35" s="4"/>
      <c r="K35" s="15" t="s">
        <v>50</v>
      </c>
      <c r="L35" s="19"/>
      <c r="M35" s="19"/>
    </row>
    <row r="36" spans="1:11" ht="15">
      <c r="A36" s="2" t="s">
        <v>91</v>
      </c>
      <c r="B36" s="3"/>
      <c r="C36" s="3"/>
      <c r="D36" s="3"/>
      <c r="E36" s="3"/>
      <c r="F36" s="3"/>
      <c r="G36" s="3"/>
      <c r="H36" s="3"/>
      <c r="I36" s="3"/>
      <c r="J36" s="4"/>
      <c r="K36" s="15">
        <v>2507.6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619.4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16</v>
      </c>
    </row>
    <row r="39" spans="1:11" ht="15">
      <c r="A39" s="2" t="s">
        <v>92</v>
      </c>
      <c r="B39" s="3"/>
      <c r="C39" s="3"/>
      <c r="D39" s="3"/>
      <c r="E39" s="3"/>
      <c r="F39" s="3"/>
      <c r="G39" s="3"/>
      <c r="H39" s="3"/>
      <c r="I39" s="3"/>
      <c r="J39" s="4"/>
      <c r="K39" s="18">
        <v>20440</v>
      </c>
    </row>
    <row r="40" spans="1:11" ht="15">
      <c r="A40" s="2" t="s">
        <v>93</v>
      </c>
      <c r="B40" s="3"/>
      <c r="C40" s="3"/>
      <c r="D40" s="3"/>
      <c r="E40" s="3"/>
      <c r="F40" s="3"/>
      <c r="G40" s="3"/>
      <c r="H40" s="3"/>
      <c r="I40" s="3"/>
      <c r="J40" s="4"/>
      <c r="K40" s="18">
        <v>6398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39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6968.25</v>
      </c>
    </row>
    <row r="43" spans="1:11" ht="15.75">
      <c r="A43" s="8" t="s">
        <v>27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390.222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/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25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9" t="s">
        <v>14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7358.472</v>
      </c>
    </row>
    <row r="57" spans="1:11" ht="15.75">
      <c r="A57" s="12"/>
      <c r="B57" s="7" t="s">
        <v>15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16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22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94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72</v>
      </c>
      <c r="B68" s="3"/>
      <c r="C68" s="3"/>
      <c r="D68" s="3"/>
      <c r="E68" s="3"/>
      <c r="F68" s="3"/>
      <c r="G68" s="3"/>
      <c r="H68" s="3"/>
      <c r="I68" s="3"/>
      <c r="J68" s="4"/>
      <c r="K68" s="15" t="s">
        <v>50</v>
      </c>
      <c r="L68" s="19"/>
    </row>
    <row r="69" spans="1:11" ht="15">
      <c r="A69" s="2" t="s">
        <v>73</v>
      </c>
      <c r="B69" s="3"/>
      <c r="C69" s="3"/>
      <c r="D69" s="3"/>
      <c r="E69" s="3"/>
      <c r="F69" s="3"/>
      <c r="G69" s="3"/>
      <c r="H69" s="3"/>
      <c r="I69" s="3"/>
      <c r="J69" s="4"/>
      <c r="K69" s="15">
        <f>K36+K39-K56</f>
        <v>15589.127999999999</v>
      </c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619.4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16</v>
      </c>
    </row>
    <row r="72" spans="1:11" ht="15">
      <c r="A72" s="2" t="s">
        <v>95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20440</v>
      </c>
    </row>
    <row r="73" spans="1:11" ht="15">
      <c r="A73" s="2" t="s">
        <v>96</v>
      </c>
      <c r="B73" s="3"/>
      <c r="C73" s="3"/>
      <c r="D73" s="3"/>
      <c r="E73" s="3"/>
      <c r="F73" s="3"/>
      <c r="G73" s="3"/>
      <c r="H73" s="3"/>
      <c r="I73" s="3"/>
      <c r="J73" s="4"/>
      <c r="K73" s="18">
        <v>8275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 t="s">
        <v>50</v>
      </c>
    </row>
    <row r="75" spans="1:11" ht="15.75">
      <c r="A75" s="8" t="s">
        <v>39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6968.25</v>
      </c>
    </row>
    <row r="76" spans="1:11" ht="15.75">
      <c r="A76" s="8" t="s">
        <v>27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390.222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>
        <f>Лист2!W76</f>
        <v>3449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31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9" t="s">
        <v>14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10807.472</v>
      </c>
    </row>
    <row r="90" spans="1:11" ht="15.75">
      <c r="A90" s="12"/>
      <c r="B90" s="7" t="s">
        <v>15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16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22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97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75</v>
      </c>
      <c r="B101" s="3"/>
      <c r="C101" s="3"/>
      <c r="D101" s="3"/>
      <c r="E101" s="3"/>
      <c r="F101" s="3"/>
      <c r="G101" s="3"/>
      <c r="H101" s="3"/>
      <c r="I101" s="3"/>
      <c r="J101" s="4"/>
      <c r="K101" s="18" t="s">
        <v>50</v>
      </c>
      <c r="L101" s="19"/>
    </row>
    <row r="102" spans="1:11" ht="15">
      <c r="A102" s="2" t="s">
        <v>76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K69+K72-K89</f>
        <v>25221.655999999995</v>
      </c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619.4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16</v>
      </c>
    </row>
    <row r="105" spans="1:11" ht="15">
      <c r="A105" s="2" t="s">
        <v>98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20440</v>
      </c>
    </row>
    <row r="106" spans="1:11" ht="15">
      <c r="A106" s="2" t="s">
        <v>99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39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6968.25</v>
      </c>
    </row>
    <row r="109" spans="1:11" ht="15.75">
      <c r="A109" s="8" t="s">
        <v>27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390.222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7" t="str">
        <f>Лист2!AI107</f>
        <v> 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43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9" t="s">
        <v>14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</f>
        <v>7358.472</v>
      </c>
    </row>
    <row r="123" spans="1:11" ht="15.75">
      <c r="A123" s="12"/>
      <c r="B123" s="7" t="s">
        <v>15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16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3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  <c r="M128" s="19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6" ht="15">
      <c r="A131" s="23" t="s">
        <v>100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K105+K72+K39+K8-K4</f>
        <v>71186.2</v>
      </c>
      <c r="L131" s="19"/>
      <c r="M131" s="19"/>
      <c r="N131" s="19"/>
      <c r="O131" s="20"/>
      <c r="P131" s="19"/>
    </row>
    <row r="132" spans="1:11" ht="15">
      <c r="A132" s="24" t="s">
        <v>101</v>
      </c>
      <c r="B132" s="25"/>
      <c r="C132" s="25"/>
      <c r="D132" s="25"/>
      <c r="E132" s="25"/>
      <c r="F132" s="25"/>
      <c r="G132" s="25"/>
      <c r="H132" s="25"/>
      <c r="I132" s="25"/>
      <c r="J132" s="11"/>
      <c r="K132" s="18">
        <f>K122+K89+K56+K25</f>
        <v>32882.888</v>
      </c>
    </row>
    <row r="133" spans="1:11" ht="15">
      <c r="A133" s="23" t="s">
        <v>44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</row>
    <row r="134" spans="1:11" ht="15.75">
      <c r="A134" s="8" t="s">
        <v>39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27873</v>
      </c>
    </row>
    <row r="135" spans="1:11" ht="15.75">
      <c r="A135" s="8" t="s">
        <v>27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1560.888</v>
      </c>
    </row>
    <row r="136" spans="1:11" ht="15.75">
      <c r="A136" s="26" t="s">
        <v>3</v>
      </c>
      <c r="B136" s="25"/>
      <c r="C136" s="25"/>
      <c r="D136" s="25"/>
      <c r="E136" s="25"/>
      <c r="F136" s="25"/>
      <c r="G136" s="25"/>
      <c r="H136" s="25"/>
      <c r="I136" s="25"/>
      <c r="J136" s="11"/>
      <c r="K136" s="18"/>
    </row>
    <row r="137" spans="1:11" ht="15.75">
      <c r="A137" s="26" t="s">
        <v>4</v>
      </c>
      <c r="B137" s="25"/>
      <c r="C137" s="25"/>
      <c r="D137" s="25"/>
      <c r="E137" s="25"/>
      <c r="F137" s="25"/>
      <c r="G137" s="25"/>
      <c r="H137" s="25"/>
      <c r="I137" s="25"/>
      <c r="J137" s="11"/>
      <c r="K137" s="18">
        <f>K78</f>
        <v>3449</v>
      </c>
    </row>
    <row r="138" spans="1:12" ht="15">
      <c r="A138" s="2" t="s">
        <v>102</v>
      </c>
      <c r="B138" s="3"/>
      <c r="C138" s="3"/>
      <c r="D138" s="3"/>
      <c r="E138" s="3"/>
      <c r="F138" s="3"/>
      <c r="G138" s="3"/>
      <c r="H138" s="3"/>
      <c r="I138" s="3"/>
      <c r="J138" s="4"/>
      <c r="K138" s="17"/>
      <c r="L138" s="20"/>
    </row>
    <row r="139" spans="1:11" ht="15">
      <c r="A139" s="2" t="s">
        <v>103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K131-K132</f>
        <v>38303.312</v>
      </c>
    </row>
    <row r="140" spans="1:11" ht="15">
      <c r="A140" s="2" t="s">
        <v>104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3585</v>
      </c>
    </row>
    <row r="141" spans="1:11" ht="15">
      <c r="A141" s="2" t="s">
        <v>105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0</v>
      </c>
    </row>
    <row r="142" spans="1:11" ht="15">
      <c r="A142" s="27" t="s">
        <v>106</v>
      </c>
      <c r="B142" s="28"/>
      <c r="C142" s="28"/>
      <c r="D142" s="28"/>
      <c r="E142" s="28"/>
      <c r="F142" s="28"/>
      <c r="G142" s="28"/>
      <c r="H142" s="28"/>
      <c r="I142" s="28"/>
      <c r="J142" s="29"/>
      <c r="K142" s="17">
        <v>0</v>
      </c>
    </row>
    <row r="143" spans="1:11" ht="15">
      <c r="A143" s="2" t="s">
        <v>107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438</v>
      </c>
    </row>
    <row r="144" spans="1:11" ht="15">
      <c r="A144" s="2" t="s">
        <v>108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1583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7"/>
  <sheetViews>
    <sheetView workbookViewId="0" topLeftCell="T89">
      <selection activeCell="AI128" sqref="AI128"/>
    </sheetView>
  </sheetViews>
  <sheetFormatPr defaultColWidth="9.00390625" defaultRowHeight="12.75"/>
  <cols>
    <col min="10" max="10" width="18.25390625" style="0" customWidth="1"/>
    <col min="22" max="22" width="18.25390625" style="0" customWidth="1"/>
    <col min="34" max="34" width="18.125" style="0" customWidth="1"/>
  </cols>
  <sheetData>
    <row r="1" spans="1:33" ht="15">
      <c r="A1" s="1"/>
      <c r="B1" s="1" t="s">
        <v>22</v>
      </c>
      <c r="C1" s="1"/>
      <c r="D1" s="1"/>
      <c r="E1" s="1"/>
      <c r="F1" s="1"/>
      <c r="G1" s="1"/>
      <c r="H1" s="1"/>
      <c r="I1" s="1"/>
      <c r="M1" s="1"/>
      <c r="N1" s="1" t="s">
        <v>22</v>
      </c>
      <c r="O1" s="1"/>
      <c r="P1" s="1"/>
      <c r="Q1" s="1"/>
      <c r="R1" s="1"/>
      <c r="S1" s="1"/>
      <c r="T1" s="1"/>
      <c r="U1" s="1"/>
      <c r="Y1" s="1"/>
      <c r="Z1" s="1" t="s">
        <v>22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45</v>
      </c>
      <c r="C2" s="1"/>
      <c r="D2" s="1"/>
      <c r="E2" s="1"/>
      <c r="F2" s="1"/>
      <c r="G2" s="1"/>
      <c r="H2" s="1"/>
      <c r="I2" s="1"/>
      <c r="M2" s="1"/>
      <c r="N2" s="1" t="s">
        <v>51</v>
      </c>
      <c r="O2" s="1"/>
      <c r="P2" s="1"/>
      <c r="Q2" s="1"/>
      <c r="R2" s="1"/>
      <c r="S2" s="1"/>
      <c r="T2" s="1"/>
      <c r="U2" s="1"/>
      <c r="Y2" s="1"/>
      <c r="Z2" s="1" t="s">
        <v>55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46</v>
      </c>
      <c r="B4" s="3"/>
      <c r="C4" s="3"/>
      <c r="D4" s="3"/>
      <c r="E4" s="3"/>
      <c r="F4" s="3"/>
      <c r="G4" s="3"/>
      <c r="H4" s="3"/>
      <c r="I4" s="3"/>
      <c r="J4" s="4"/>
      <c r="K4" s="15">
        <v>10574</v>
      </c>
      <c r="M4" s="2" t="s">
        <v>52</v>
      </c>
      <c r="N4" s="3"/>
      <c r="O4" s="3"/>
      <c r="P4" s="3"/>
      <c r="Q4" s="3"/>
      <c r="R4" s="3"/>
      <c r="S4" s="3"/>
      <c r="T4" s="3"/>
      <c r="U4" s="3"/>
      <c r="V4" s="4"/>
      <c r="W4" s="15">
        <v>6213.4</v>
      </c>
      <c r="X4" s="19"/>
      <c r="Y4" s="2" t="s">
        <v>57</v>
      </c>
      <c r="Z4" s="3"/>
      <c r="AA4" s="3"/>
      <c r="AB4" s="3"/>
      <c r="AC4" s="3"/>
      <c r="AD4" s="3"/>
      <c r="AE4" s="3"/>
      <c r="AF4" s="3"/>
      <c r="AG4" s="3"/>
      <c r="AH4" s="4"/>
      <c r="AI4" s="15">
        <v>1853</v>
      </c>
      <c r="AJ4" s="19"/>
    </row>
    <row r="5" spans="1:35" ht="15">
      <c r="A5" s="2" t="s">
        <v>47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53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56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619.4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619.4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619.4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16</v>
      </c>
    </row>
    <row r="8" spans="1:35" ht="15">
      <c r="A8" s="2" t="s">
        <v>48</v>
      </c>
      <c r="B8" s="3"/>
      <c r="C8" s="3"/>
      <c r="D8" s="3"/>
      <c r="E8" s="3"/>
      <c r="F8" s="3"/>
      <c r="G8" s="3"/>
      <c r="H8" s="3"/>
      <c r="I8" s="3"/>
      <c r="J8" s="4"/>
      <c r="K8" s="16">
        <v>11</v>
      </c>
      <c r="M8" s="2" t="s">
        <v>48</v>
      </c>
      <c r="N8" s="3"/>
      <c r="O8" s="3"/>
      <c r="P8" s="3"/>
      <c r="Q8" s="3"/>
      <c r="R8" s="3"/>
      <c r="S8" s="3"/>
      <c r="T8" s="3"/>
      <c r="U8" s="3"/>
      <c r="V8" s="4"/>
      <c r="W8" s="16">
        <v>11</v>
      </c>
      <c r="Y8" s="2" t="s">
        <v>23</v>
      </c>
      <c r="Z8" s="3"/>
      <c r="AA8" s="3"/>
      <c r="AB8" s="3"/>
      <c r="AC8" s="3"/>
      <c r="AD8" s="3"/>
      <c r="AE8" s="3"/>
      <c r="AF8" s="3"/>
      <c r="AG8" s="3"/>
      <c r="AH8" s="4"/>
      <c r="AI8" s="16">
        <f>W8</f>
        <v>11</v>
      </c>
    </row>
    <row r="9" spans="1:35" ht="15">
      <c r="A9" s="2" t="s">
        <v>49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6813.4</v>
      </c>
      <c r="M9" s="2" t="s">
        <v>54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6813.4</v>
      </c>
      <c r="Y9" s="2" t="s">
        <v>24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6813.4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26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2322.75</v>
      </c>
      <c r="M11" s="8" t="s">
        <v>26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2322.75</v>
      </c>
      <c r="Y11" s="8" t="s">
        <v>26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2322.75</v>
      </c>
    </row>
    <row r="12" spans="1:35" ht="15.75">
      <c r="A12" s="8" t="s">
        <v>27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130.07399999999998</v>
      </c>
      <c r="M12" s="8" t="s">
        <v>27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130.07399999999998</v>
      </c>
      <c r="Y12" s="8" t="s">
        <v>27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130.07399999999998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 t="str">
        <f>K19</f>
        <v> 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 t="s">
        <v>50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 t="s">
        <v>50</v>
      </c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 t="s">
        <v>50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25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25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25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2452.824</v>
      </c>
      <c r="M25" s="9" t="s">
        <v>14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2452.824</v>
      </c>
      <c r="Y25" s="9" t="s">
        <v>14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2452.824</v>
      </c>
    </row>
    <row r="26" spans="1:35" ht="15.75">
      <c r="A26" s="12"/>
      <c r="B26" s="7" t="s">
        <v>15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15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15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16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16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16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17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17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17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18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18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19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19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19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20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20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20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21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21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21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30" t="s">
        <v>84</v>
      </c>
      <c r="F34" s="1"/>
      <c r="G34" s="1"/>
      <c r="H34" s="1"/>
      <c r="I34" s="1"/>
      <c r="M34" s="1"/>
      <c r="N34" s="1"/>
      <c r="O34" s="1"/>
      <c r="P34" s="1"/>
      <c r="Q34" s="1"/>
      <c r="R34" s="30" t="s">
        <v>59</v>
      </c>
      <c r="S34" s="1"/>
      <c r="T34" s="1"/>
      <c r="U34" s="1"/>
      <c r="Y34" s="1"/>
      <c r="Z34" s="1"/>
      <c r="AA34" s="1"/>
      <c r="AB34" s="1"/>
      <c r="AC34" s="1"/>
      <c r="AD34" s="30" t="s">
        <v>58</v>
      </c>
      <c r="AE34" s="1"/>
      <c r="AF34" s="1"/>
      <c r="AG34" s="1"/>
    </row>
    <row r="35" spans="1:36" ht="15">
      <c r="A35" s="2" t="s">
        <v>28</v>
      </c>
      <c r="B35" s="3"/>
      <c r="C35" s="3"/>
      <c r="D35" s="3"/>
      <c r="E35" s="3"/>
      <c r="F35" s="3"/>
      <c r="G35" s="3"/>
      <c r="H35" s="3"/>
      <c r="I35" s="3"/>
      <c r="J35" s="4"/>
      <c r="K35" s="15" t="s">
        <v>50</v>
      </c>
      <c r="M35" s="2" t="s">
        <v>60</v>
      </c>
      <c r="N35" s="3"/>
      <c r="O35" s="3"/>
      <c r="P35" s="3"/>
      <c r="Q35" s="3"/>
      <c r="R35" s="3"/>
      <c r="S35" s="3"/>
      <c r="T35" s="3"/>
      <c r="U35" s="3"/>
      <c r="V35" s="4"/>
      <c r="W35" s="15" t="s">
        <v>50</v>
      </c>
      <c r="X35" s="19"/>
      <c r="Y35" s="2" t="s">
        <v>63</v>
      </c>
      <c r="Z35" s="3"/>
      <c r="AA35" s="3"/>
      <c r="AB35" s="3"/>
      <c r="AC35" s="3"/>
      <c r="AD35" s="3"/>
      <c r="AE35" s="3"/>
      <c r="AF35" s="3"/>
      <c r="AG35" s="3"/>
      <c r="AH35" s="4"/>
      <c r="AI35" s="15" t="s">
        <v>50</v>
      </c>
      <c r="AJ35" s="19"/>
    </row>
    <row r="36" spans="1:35" ht="15">
      <c r="A36" s="2" t="s">
        <v>29</v>
      </c>
      <c r="B36" s="3"/>
      <c r="C36" s="3"/>
      <c r="D36" s="3"/>
      <c r="E36" s="3"/>
      <c r="F36" s="3"/>
      <c r="G36" s="3"/>
      <c r="H36" s="3"/>
      <c r="I36" s="3"/>
      <c r="J36" s="4"/>
      <c r="K36" s="15">
        <f>AI9-AI4-AI25</f>
        <v>2507.5759999999996</v>
      </c>
      <c r="M36" s="2" t="s">
        <v>61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6868.151999999998</v>
      </c>
      <c r="Y36" s="2" t="s">
        <v>64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11228.727999999997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619.4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619.4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619.4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16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16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16</v>
      </c>
    </row>
    <row r="39" spans="1:35" ht="15">
      <c r="A39" s="2" t="s">
        <v>23</v>
      </c>
      <c r="B39" s="3"/>
      <c r="C39" s="3"/>
      <c r="D39" s="3"/>
      <c r="E39" s="3"/>
      <c r="F39" s="3"/>
      <c r="G39" s="3"/>
      <c r="H39" s="3"/>
      <c r="I39" s="3"/>
      <c r="J39" s="4"/>
      <c r="K39" s="16">
        <v>11</v>
      </c>
      <c r="M39" s="2" t="s">
        <v>48</v>
      </c>
      <c r="N39" s="3"/>
      <c r="O39" s="3"/>
      <c r="P39" s="3"/>
      <c r="Q39" s="3"/>
      <c r="R39" s="3"/>
      <c r="S39" s="3"/>
      <c r="T39" s="3"/>
      <c r="U39" s="3"/>
      <c r="V39" s="4"/>
      <c r="W39" s="16">
        <v>11</v>
      </c>
      <c r="Y39" s="2" t="s">
        <v>48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11</v>
      </c>
    </row>
    <row r="40" spans="1:35" ht="15">
      <c r="A40" s="2" t="s">
        <v>30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6813.4</v>
      </c>
      <c r="M40" s="2" t="s">
        <v>62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6813.4</v>
      </c>
      <c r="Y40" s="2" t="s">
        <v>65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6813.4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26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2322.75</v>
      </c>
      <c r="M42" s="8" t="s">
        <v>26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2322.75</v>
      </c>
      <c r="Y42" s="8" t="s">
        <v>26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2322.75</v>
      </c>
    </row>
    <row r="43" spans="1:35" ht="15.75">
      <c r="A43" s="8" t="s">
        <v>27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130.07399999999998</v>
      </c>
      <c r="M43" s="8" t="s">
        <v>27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130.07399999999998</v>
      </c>
      <c r="Y43" s="8" t="s">
        <v>27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130.07399999999998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K50</f>
        <v>0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>
        <f>W50</f>
        <v>0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/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25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25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25</v>
      </c>
      <c r="Z55" s="3"/>
      <c r="AA55" s="3"/>
      <c r="AB55" s="3"/>
      <c r="AC55" s="3"/>
      <c r="AD55" s="3"/>
      <c r="AE55" s="3"/>
      <c r="AF55" s="3"/>
      <c r="AG55" s="3"/>
      <c r="AH55" s="4"/>
      <c r="AI55" s="5"/>
    </row>
    <row r="56" spans="1:35" ht="15">
      <c r="A56" s="9" t="s">
        <v>14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2452.824</v>
      </c>
      <c r="M56" s="9" t="s">
        <v>14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W42+W43+W45</f>
        <v>2452.824</v>
      </c>
      <c r="Y56" s="9" t="s">
        <v>14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</f>
        <v>2452.824</v>
      </c>
    </row>
    <row r="57" spans="1:35" ht="15.75">
      <c r="A57" s="12"/>
      <c r="B57" s="7" t="s">
        <v>15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15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15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16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16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16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17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17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18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18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19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19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20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20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21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21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1" t="s">
        <v>36</v>
      </c>
      <c r="R65" s="22" t="s">
        <v>37</v>
      </c>
      <c r="AD65" s="22" t="s">
        <v>38</v>
      </c>
    </row>
    <row r="66" spans="1:36" ht="15">
      <c r="A66" s="2" t="s">
        <v>72</v>
      </c>
      <c r="B66" s="3"/>
      <c r="C66" s="3"/>
      <c r="D66" s="3"/>
      <c r="E66" s="3"/>
      <c r="F66" s="3"/>
      <c r="G66" s="3"/>
      <c r="H66" s="3"/>
      <c r="I66" s="3"/>
      <c r="J66" s="4"/>
      <c r="K66" s="15" t="s">
        <v>50</v>
      </c>
      <c r="L66" s="19"/>
      <c r="M66" s="2" t="s">
        <v>69</v>
      </c>
      <c r="N66" s="3"/>
      <c r="O66" s="3"/>
      <c r="P66" s="3"/>
      <c r="Q66" s="3"/>
      <c r="R66" s="3"/>
      <c r="S66" s="3"/>
      <c r="T66" s="3"/>
      <c r="U66" s="3"/>
      <c r="V66" s="4"/>
      <c r="W66" s="15" t="s">
        <v>50</v>
      </c>
      <c r="X66" s="19"/>
      <c r="Y66" s="2" t="s">
        <v>66</v>
      </c>
      <c r="Z66" s="3"/>
      <c r="AA66" s="3"/>
      <c r="AB66" s="3"/>
      <c r="AC66" s="3"/>
      <c r="AD66" s="3"/>
      <c r="AE66" s="3"/>
      <c r="AF66" s="3"/>
      <c r="AG66" s="3"/>
      <c r="AH66" s="4"/>
      <c r="AI66" s="15" t="s">
        <v>50</v>
      </c>
      <c r="AJ66" s="19"/>
    </row>
    <row r="67" spans="1:35" ht="15">
      <c r="A67" s="2" t="s">
        <v>73</v>
      </c>
      <c r="B67" s="3"/>
      <c r="C67" s="3"/>
      <c r="D67" s="3"/>
      <c r="E67" s="3"/>
      <c r="F67" s="3"/>
      <c r="G67" s="3"/>
      <c r="H67" s="3"/>
      <c r="I67" s="3"/>
      <c r="J67" s="4"/>
      <c r="K67" s="15">
        <f>AI36+AI40-AI56</f>
        <v>15589.303999999996</v>
      </c>
      <c r="M67" s="2" t="s">
        <v>70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19949.879999999997</v>
      </c>
      <c r="Y67" s="2" t="s">
        <v>67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20861.456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619.4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619.4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619.4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16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16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16</v>
      </c>
    </row>
    <row r="70" spans="1:35" ht="15">
      <c r="A70" s="2" t="s">
        <v>48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11</v>
      </c>
      <c r="M70" s="2" t="s">
        <v>48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11</v>
      </c>
      <c r="Y70" s="2" t="s">
        <v>48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11</v>
      </c>
    </row>
    <row r="71" spans="1:35" ht="15">
      <c r="A71" s="2" t="s">
        <v>74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6813.4</v>
      </c>
      <c r="M71" s="2" t="s">
        <v>71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6813.4</v>
      </c>
      <c r="Y71" s="2" t="s">
        <v>68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6813.4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39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2322.75</v>
      </c>
      <c r="M73" s="8" t="s">
        <v>39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2322.75</v>
      </c>
      <c r="Y73" s="8" t="s">
        <v>39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2322.75</v>
      </c>
    </row>
    <row r="74" spans="1:35" ht="15.75">
      <c r="A74" s="8" t="s">
        <v>27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130.07399999999998</v>
      </c>
      <c r="M74" s="8" t="s">
        <v>27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130.07399999999998</v>
      </c>
      <c r="Y74" s="8" t="s">
        <v>27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130.07399999999998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 t="s">
        <v>50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W81</f>
        <v>3449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/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 t="s">
        <v>50</v>
      </c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>
        <f>2874+575</f>
        <v>3449</v>
      </c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25</v>
      </c>
      <c r="B86" s="3"/>
      <c r="C86" s="3"/>
      <c r="D86" s="3"/>
      <c r="E86" s="3"/>
      <c r="F86" s="3"/>
      <c r="G86" s="3"/>
      <c r="H86" s="3"/>
      <c r="I86" s="3"/>
      <c r="J86" s="4"/>
      <c r="K86" s="5"/>
      <c r="M86" s="2" t="s">
        <v>25</v>
      </c>
      <c r="N86" s="3"/>
      <c r="O86" s="3"/>
      <c r="P86" s="3"/>
      <c r="Q86" s="3"/>
      <c r="R86" s="3"/>
      <c r="S86" s="3"/>
      <c r="T86" s="3"/>
      <c r="U86" s="3"/>
      <c r="V86" s="4"/>
      <c r="W86" s="5"/>
      <c r="Y86" s="2" t="s">
        <v>25</v>
      </c>
      <c r="Z86" s="3"/>
      <c r="AA86" s="3"/>
      <c r="AB86" s="3"/>
      <c r="AC86" s="3"/>
      <c r="AD86" s="3"/>
      <c r="AE86" s="3"/>
      <c r="AF86" s="3"/>
      <c r="AG86" s="3"/>
      <c r="AH86" s="4"/>
      <c r="AI86" s="5"/>
    </row>
    <row r="87" spans="1:35" ht="15">
      <c r="A87" s="9" t="s">
        <v>14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</f>
        <v>2452.824</v>
      </c>
      <c r="M87" s="9" t="s">
        <v>14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5901.8240000000005</v>
      </c>
      <c r="Y87" s="9" t="s">
        <v>14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</f>
        <v>2452.824</v>
      </c>
    </row>
    <row r="88" spans="1:35" ht="15.75">
      <c r="A88" s="12"/>
      <c r="B88" s="7" t="s">
        <v>15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15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15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16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16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16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17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17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17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18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18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19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19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19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20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20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21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21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1" t="s">
        <v>40</v>
      </c>
      <c r="R96" s="22" t="s">
        <v>41</v>
      </c>
      <c r="AD96" s="22" t="s">
        <v>42</v>
      </c>
    </row>
    <row r="97" spans="1:36" ht="15">
      <c r="A97" s="2" t="s">
        <v>75</v>
      </c>
      <c r="B97" s="3"/>
      <c r="C97" s="3"/>
      <c r="D97" s="3"/>
      <c r="E97" s="3"/>
      <c r="F97" s="3"/>
      <c r="G97" s="3"/>
      <c r="H97" s="3"/>
      <c r="I97" s="3"/>
      <c r="J97" s="4"/>
      <c r="K97" s="18" t="s">
        <v>50</v>
      </c>
      <c r="L97" s="19"/>
      <c r="M97" s="2" t="s">
        <v>78</v>
      </c>
      <c r="N97" s="3"/>
      <c r="O97" s="3"/>
      <c r="P97" s="3"/>
      <c r="Q97" s="3"/>
      <c r="R97" s="3"/>
      <c r="S97" s="3"/>
      <c r="T97" s="3"/>
      <c r="U97" s="3"/>
      <c r="V97" s="4"/>
      <c r="W97" s="18" t="s">
        <v>50</v>
      </c>
      <c r="X97" s="20"/>
      <c r="Y97" s="2" t="s">
        <v>81</v>
      </c>
      <c r="Z97" s="3"/>
      <c r="AA97" s="3"/>
      <c r="AB97" s="3"/>
      <c r="AC97" s="3"/>
      <c r="AD97" s="3"/>
      <c r="AE97" s="3"/>
      <c r="AF97" s="3"/>
      <c r="AG97" s="3"/>
      <c r="AH97" s="4"/>
      <c r="AI97" s="18" t="s">
        <v>50</v>
      </c>
      <c r="AJ97" s="20"/>
    </row>
    <row r="98" spans="1:35" ht="15">
      <c r="A98" s="2" t="s">
        <v>76</v>
      </c>
      <c r="B98" s="3"/>
      <c r="C98" s="3"/>
      <c r="D98" s="3"/>
      <c r="E98" s="3"/>
      <c r="F98" s="3"/>
      <c r="G98" s="3"/>
      <c r="H98" s="3"/>
      <c r="I98" s="3"/>
      <c r="J98" s="4"/>
      <c r="K98" s="15">
        <f>AI67+AI71-AI87</f>
        <v>25222.032</v>
      </c>
      <c r="M98" s="2" t="s">
        <v>79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29582.608</v>
      </c>
      <c r="Y98" s="2" t="s">
        <v>82</v>
      </c>
      <c r="Z98" s="3"/>
      <c r="AA98" s="3"/>
      <c r="AB98" s="3"/>
      <c r="AC98" s="3"/>
      <c r="AD98" s="3"/>
      <c r="AE98" s="3"/>
      <c r="AF98" s="3"/>
      <c r="AG98" s="3"/>
      <c r="AH98" s="4"/>
      <c r="AI98" s="15">
        <f>W98+W102-W118</f>
        <v>33943.184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619.4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619.4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619.4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16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16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16</v>
      </c>
    </row>
    <row r="101" spans="1:35" ht="15">
      <c r="A101" s="2" t="s">
        <v>48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11</v>
      </c>
      <c r="M101" s="2" t="s">
        <v>48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11</v>
      </c>
      <c r="Y101" s="2" t="s">
        <v>48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11</v>
      </c>
    </row>
    <row r="102" spans="1:36" ht="15">
      <c r="A102" s="2" t="s">
        <v>77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6813.4</v>
      </c>
      <c r="M102" s="2" t="s">
        <v>80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6813.4</v>
      </c>
      <c r="Y102" s="2" t="s">
        <v>83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6813.4</v>
      </c>
      <c r="AJ102" s="20"/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39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2322.75</v>
      </c>
      <c r="M104" s="8" t="s">
        <v>39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2322.75</v>
      </c>
      <c r="Y104" s="8" t="s">
        <v>39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2322.75</v>
      </c>
    </row>
    <row r="105" spans="1:35" ht="15.75">
      <c r="A105" s="8" t="s">
        <v>27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130.07399999999998</v>
      </c>
      <c r="M105" s="8" t="s">
        <v>27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130.07399999999998</v>
      </c>
      <c r="Y105" s="8" t="s">
        <v>27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130.07399999999998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/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/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 t="s">
        <v>50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 t="s">
        <v>50</v>
      </c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31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M117" s="2" t="s">
        <v>43</v>
      </c>
      <c r="N117" s="3"/>
      <c r="O117" s="3"/>
      <c r="P117" s="3"/>
      <c r="Q117" s="3"/>
      <c r="R117" s="3"/>
      <c r="S117" s="3"/>
      <c r="T117" s="3"/>
      <c r="U117" s="3"/>
      <c r="V117" s="4"/>
      <c r="W117" s="5"/>
      <c r="Y117" s="2" t="s">
        <v>31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/>
    </row>
    <row r="118" spans="1:35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</f>
        <v>2452.824</v>
      </c>
      <c r="M118" s="9" t="s">
        <v>14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</f>
        <v>2452.824</v>
      </c>
      <c r="Y118" s="9" t="s">
        <v>14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</f>
        <v>2452.824</v>
      </c>
    </row>
    <row r="119" spans="1:35" ht="15.75">
      <c r="A119" s="12"/>
      <c r="B119" s="7" t="s">
        <v>15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15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15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16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16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16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17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17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17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18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18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18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19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19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19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20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20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20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21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21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21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20">
        <f>AI98+AI102-AI118</f>
        <v>38303.76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2013-01-20T20:00:23Z</cp:lastPrinted>
  <dcterms:created xsi:type="dcterms:W3CDTF">2012-04-11T04:13:08Z</dcterms:created>
  <dcterms:modified xsi:type="dcterms:W3CDTF">2015-02-02T09:48:40Z</dcterms:modified>
  <cp:category/>
  <cp:version/>
  <cp:contentType/>
  <cp:contentStatus/>
</cp:coreProperties>
</file>