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<sst xmlns="http://schemas.openxmlformats.org/spreadsheetml/2006/main" count="520" uniqueCount="109">
  <si>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</si>
  <si>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</si>
  <si>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</si>
  <si>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</si>
  <si>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</si>
  <si>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</si>
  <si>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</si>
  <si>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</si>
  <si>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</si>
  <si>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</si>
  <si>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</si>
  <si>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</si>
  <si>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</si>
  <si>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</si>
  <si>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</si>
  <si>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</si>
  <si>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</si>
  <si>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</si>
  <si>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</si>
  <si>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</si>
  <si>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</si>
  <si>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</si>
  <si>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</si>
  <si>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</si>
  <si>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</si>
  <si>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</si>
  <si>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</si>
  <si>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</si>
  <si>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</si>
  <si>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</si>
  <si>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</si>
  <si>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к. Прочие работы (отдано деньгами)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</si>
  <si>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</si>
  <si>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</si>
  <si>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</si>
  <si>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</si>
  <si>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е. Текущий ремонт подъездов (осмотр каналов)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</si>
  <si>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</si>
  <si>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</si>
  <si>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</si>
  <si>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</si>
  <si>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</si>
  <si>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</si>
  <si>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9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</si>
  <si>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</si>
  <si>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</si>
  <si>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</si>
  <si>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</si>
  <si>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9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</si>
  <si>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</si>
  <si>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</si>
  <si>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</si>
  <si>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9  ул. Мира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</si>
  <si>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</si>
  <si>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</si>
  <si>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</si>
  <si>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</si>
  <si>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</si>
  <si>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</si>
  <si>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</si>
  <si>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</si>
  <si>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</si>
  <si>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</si>
  <si>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</si>
  <si>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</si>
  <si>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</si>
  <si>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</si>
  <si>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</si>
  <si>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</si>
  <si>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</si>
  <si>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</si>
  <si>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</si>
  <si>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</si>
  <si>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</si>
  <si>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</si>
  <si>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</si>
  <si>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</si>
  <si>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</si>
  <si>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</si>
  <si>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</si>
  <si>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</si>
  <si>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>5. Тариф на 2014год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</si>
  <si>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</si>
  <si>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</si>
  <si>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</si>
  <si>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</si>
  <si>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9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</si>
  <si>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</si>
  <si>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</si>
  <si>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9 ул. Мира за 2 квартал 2014г.</t>
  </si>
  <si>
    <t xml:space="preserve">5.начислено за 2 квартал 2014г. </t>
  </si>
  <si>
    <t>6. задолженность за собственниками  на 01.07.2014г.</t>
  </si>
  <si>
    <t>коммунальным услугам жилого дома № 9 ул. Мира за 3 квартал 2014г.</t>
  </si>
  <si>
    <t xml:space="preserve">5.начислено за 3 квартал 2014г. </t>
  </si>
  <si>
    <t>6. задолженность за собственниками  на 01.10.2014г.</t>
  </si>
  <si>
    <t>с мая изменилась площадь</t>
  </si>
  <si>
    <t>коммунальным услугам жилого дома № 9 ул. Мира за 4 квартал 2014г.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</si>
  <si>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</si>
  <si>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</si>
  <si>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</si>
  <si>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</si>
  <si>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</si>
  <si>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</si>
  <si>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</si>
  <si>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</si>
  <si>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</si>
  <si>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</si>
  <si>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r>
      <t xml:space="preserve">6.начислено за июль + </t>
    </r>
    <r>
      <rPr>
        <b/>
        <sz val="12"/>
        <rFont val="Arial Cyr"/>
        <family val="0"/>
      </rPr>
      <t xml:space="preserve">8800 за вент каналы </t>
    </r>
  </si>
  <si>
    <t>е. Текущий ремонт подъездов (ремонт крыши)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</si>
</sst>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6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8">
        <v>1439</v>
      </c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 t="s">
        <v>42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543.49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14119.870200000001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3574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6114.262500000001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342.39869999999996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42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6456.6612000000005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42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42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42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42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t="s">
        <v>95</v>
      </c>
    </row>
    <row r="35" spans="1:13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/>
      <c r="L35" s="19"/>
      <c r="M35" s="19"/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K8-K4-K25</f>
        <v>6224.209000000001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543.49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Лист2!K40+Лист2!W40+Лист2!AI40</f>
        <v>14372.915400000002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4292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6114.262500000001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342.39869999999996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2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Лист2!W45+Лист2!AI45</f>
        <v>16188</v>
      </c>
      <c r="L45" t="s">
        <v>42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22644.661200000002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>
        <v>2047.5</v>
      </c>
      <c r="L68" s="19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v>558.1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93</v>
      </c>
      <c r="B72" s="3"/>
      <c r="C72" s="3"/>
      <c r="D72" s="3"/>
      <c r="E72" s="3"/>
      <c r="F72" s="3"/>
      <c r="G72" s="3"/>
      <c r="H72" s="3"/>
      <c r="I72" s="3"/>
      <c r="J72" s="4"/>
      <c r="K72" s="18">
        <f>Лист2!K71*3</f>
        <v>14499.438000000002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v>5273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6114.262500000001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342.39869999999996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Лист2!K76</f>
        <v>1537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7993.6612000000005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42</v>
      </c>
      <c r="L101" s="19"/>
    </row>
    <row r="102" spans="1:11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K72-K68-K89</f>
        <v>4458.2768000000015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558.1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14499.438000000002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6114.262500000001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342.39869999999996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6456.6612000000005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K105+K72+K39+K8-K4</f>
        <v>56052.66160000001</v>
      </c>
    </row>
    <row r="132" spans="1:12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43551.64480000001</v>
      </c>
      <c r="L132" s="19"/>
    </row>
    <row r="133" spans="1:11" ht="15">
      <c r="A133" s="24" t="s">
        <v>41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/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/>
    </row>
    <row r="138" spans="1:12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  <c r="L138" s="23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12501.016799999998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4480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4557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588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1111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88">
      <selection activeCell="AI128" sqref="AI12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5">
        <v>1439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6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 t="s">
        <v>42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K9-K4-K25</f>
        <v>1115.4030000000002</v>
      </c>
      <c r="X5" s="23"/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3669.8060000000005</v>
      </c>
      <c r="AJ5" s="19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543.49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543.49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543.49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7">
        <v>8.66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8.66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8.66</v>
      </c>
    </row>
    <row r="9" spans="1:35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4706.6234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4706.6234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4706.6234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2038.0875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2038.0875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2038.0875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114.13289999999999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114.13289999999999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114.13289999999999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K15</f>
        <v> 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tr">
        <f>W19</f>
        <v> 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tr">
        <f>AI24</f>
        <v> 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 t="s">
        <v>42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42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40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42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2152.2204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2152.2204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2152.2204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64</v>
      </c>
      <c r="G34" s="1"/>
      <c r="H34" s="1"/>
      <c r="I34" s="1"/>
      <c r="M34" s="1"/>
      <c r="N34" s="1"/>
      <c r="O34" s="1"/>
      <c r="P34" s="1"/>
      <c r="Q34" s="1"/>
      <c r="R34" s="31" t="s">
        <v>60</v>
      </c>
      <c r="S34" s="1"/>
      <c r="T34" s="1"/>
      <c r="U34" s="1"/>
      <c r="Y34" s="1"/>
      <c r="Z34" s="1"/>
      <c r="AA34" s="1"/>
      <c r="AB34" s="1"/>
      <c r="AC34" s="1"/>
      <c r="AD34" s="31" t="s">
        <v>56</v>
      </c>
      <c r="AE34" s="1"/>
      <c r="AF34" s="1"/>
      <c r="AG34" s="1"/>
    </row>
    <row r="35" spans="1:36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3026.5</v>
      </c>
      <c r="AJ35" s="19"/>
    </row>
    <row r="36" spans="1:36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6224.209000000001</v>
      </c>
      <c r="L36" s="19"/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8778.612000000001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 t="s">
        <v>42</v>
      </c>
      <c r="AJ36" s="19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543.49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v>558.1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558.1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7">
        <v>8.66</v>
      </c>
      <c r="M39" s="2" t="s">
        <v>46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8.66</v>
      </c>
      <c r="Y39" s="2" t="s">
        <v>46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8.66</v>
      </c>
    </row>
    <row r="40" spans="1:36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4706.6234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4833.146000000001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4833.146000000001</v>
      </c>
      <c r="AJ40" s="23"/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2038.0875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2038.0875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2038.0875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114.13289999999999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114.13289999999999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114.13289999999999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 t="s">
        <v>42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W55</f>
        <v>14486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AI50+AI55</f>
        <v>1702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42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1002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31</v>
      </c>
      <c r="N55" s="3"/>
      <c r="O55" s="3"/>
      <c r="P55" s="3"/>
      <c r="Q55" s="3"/>
      <c r="R55" s="3"/>
      <c r="S55" s="3"/>
      <c r="T55" s="3"/>
      <c r="U55" s="3"/>
      <c r="V55" s="4"/>
      <c r="W55" s="5">
        <v>14486</v>
      </c>
      <c r="Y55" s="2" t="s">
        <v>31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700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2152.2204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16638.2204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3854.2204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6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15">
        <v>2047.5</v>
      </c>
      <c r="L66" s="19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>
        <v>904</v>
      </c>
      <c r="X66" s="19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  <c r="AJ66" s="19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/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/>
      <c r="X67" s="23"/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W71-W66-W87</f>
        <v>1776.9256000000005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v>558.1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558.1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558.1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8.66</v>
      </c>
      <c r="M70" s="2" t="s">
        <v>46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8.66</v>
      </c>
      <c r="Y70" s="2" t="s">
        <v>46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8.66</v>
      </c>
    </row>
    <row r="71" spans="1:35" ht="15.75">
      <c r="A71" s="2" t="s">
        <v>107</v>
      </c>
      <c r="B71" s="3"/>
      <c r="C71" s="3"/>
      <c r="D71" s="3"/>
      <c r="E71" s="3"/>
      <c r="F71" s="3"/>
      <c r="G71" s="3"/>
      <c r="H71" s="3"/>
      <c r="I71" s="3"/>
      <c r="J71" s="4"/>
      <c r="K71" s="18">
        <f>K68*K70</f>
        <v>4833.146000000001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4833.146000000001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4833.146000000001</v>
      </c>
    </row>
    <row r="72" spans="1:36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  <c r="AJ72" s="23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2038.0875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2038.0875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2038.0875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114.13289999999999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114.13289999999999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114.13289999999999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K82</f>
        <v>1537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 t="s">
        <v>42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108</v>
      </c>
      <c r="B82" s="3"/>
      <c r="C82" s="3"/>
      <c r="D82" s="3"/>
      <c r="E82" s="3"/>
      <c r="F82" s="3"/>
      <c r="G82" s="3"/>
      <c r="H82" s="3"/>
      <c r="I82" s="3"/>
      <c r="J82" s="4"/>
      <c r="K82" s="5">
        <v>1537</v>
      </c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36</v>
      </c>
      <c r="Z82" s="3"/>
      <c r="AA82" s="3"/>
      <c r="AB82" s="3"/>
      <c r="AC82" s="3"/>
      <c r="AD82" s="3"/>
      <c r="AE82" s="3"/>
      <c r="AF82" s="3"/>
      <c r="AG82" s="3"/>
      <c r="AH82" s="4"/>
      <c r="AI82" s="5" t="s">
        <v>42</v>
      </c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40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42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3689.2204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2152.2204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2152.2204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37</v>
      </c>
      <c r="R96" s="22" t="s">
        <v>38</v>
      </c>
      <c r="AD96" s="22" t="s">
        <v>39</v>
      </c>
    </row>
    <row r="97" spans="1:36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42</v>
      </c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42</v>
      </c>
      <c r="X97" s="23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42</v>
      </c>
      <c r="AJ97" s="23"/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4457.851200000001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7138.7768000000015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9819.702400000002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558.1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558.1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558.1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46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8.66</v>
      </c>
      <c r="M101" s="2" t="s">
        <v>81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8.66</v>
      </c>
      <c r="Y101" s="2" t="s">
        <v>46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8.66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4833.146000000001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4833.146000000001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4833.146000000001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2038.0875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2038.0875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2038.0875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114.13289999999999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114.13289999999999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114.13289999999999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40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40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40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2152.2204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2152.2204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2152.2204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12500.628000000002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2013-01-15T19:57:46Z</cp:lastPrinted>
  <dcterms:created xsi:type="dcterms:W3CDTF">2012-04-11T04:13:08Z</dcterms:created>
  <dcterms:modified xsi:type="dcterms:W3CDTF">2015-02-02T09:08:25Z</dcterms:modified>
  <cp:category/>
  <cp:version/>
  <cp:contentType/>
  <cp:contentStatus/>
</cp:coreProperties>
</file>