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<sst xmlns="http://schemas.openxmlformats.org/spreadsheetml/2006/main" count="524" uniqueCount="109">
  <si>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</si>
  <si>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</si>
  <si>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</si>
  <si>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</si>
  <si>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</si>
  <si>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</si>
  <si>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</si>
  <si>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</si>
  <si>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</si>
  <si>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</si>
  <si>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</si>
  <si>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</si>
  <si>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</si>
  <si>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</si>
  <si>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</si>
  <si>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</si>
  <si>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</si>
  <si>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</si>
  <si>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</si>
  <si>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</si>
  <si>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</si>
  <si>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</si>
  <si>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</si>
  <si>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</si>
  <si>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</si>
  <si>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</si>
  <si>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</si>
  <si>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</si>
  <si>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</si>
  <si>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</si>
  <si>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</si>
  <si>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</si>
  <si>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</si>
  <si>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</si>
  <si>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</si>
  <si>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</si>
  <si>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</si>
  <si>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</si>
  <si>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</si>
  <si>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</si>
  <si>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</si>
  <si>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9  ул. Железнодорожная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</si>
  <si>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</si>
  <si>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</si>
  <si>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</si>
  <si>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</si>
  <si>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9 ул. Железнодорожная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</si>
  <si>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</si>
  <si>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</si>
  <si>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</si>
  <si>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9 ул. Железнодорожная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</si>
  <si>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</si>
  <si>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</si>
  <si>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</si>
  <si>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</si>
  <si>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</si>
  <si>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</si>
  <si>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</si>
  <si>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</si>
  <si>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</si>
  <si>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</si>
  <si>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</si>
  <si>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</si>
  <si>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</si>
  <si>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</si>
  <si>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>5. Тариф на 2014год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</si>
  <si>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</si>
  <si>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</si>
  <si>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</si>
  <si>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</si>
  <si>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</si>
  <si>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</si>
  <si>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</si>
  <si>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</si>
  <si>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</si>
  <si>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</si>
  <si>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</si>
  <si>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</si>
  <si>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</si>
  <si>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</si>
  <si>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</si>
  <si>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</si>
  <si>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 xml:space="preserve">к. Прочие работы   </t>
  </si>
  <si>
    <t>1. Задолженность по содержанию и текущему ремонту жилого дома на 01.10.2014года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</si>
  <si>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</si>
  <si>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</si>
  <si>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9 ул. Железнодорожная за 1 квартал 2014г.</t>
  </si>
  <si>
    <t>1. Задолженность по содержанию и текущему ремонту жилого дома на 01.01.2014года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</si>
  <si>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</si>
  <si>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</si>
  <si>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9 ул. Железнодорожная за 2 квартал 2014г.</t>
  </si>
  <si>
    <t xml:space="preserve">5.начислено за 2 квартал 2014г. </t>
  </si>
  <si>
    <t>6. задолженность за собственниками  на 01.07.2014г.</t>
  </si>
  <si>
    <t>коммунальным услугам жилого дома № 9 ул. Железнодорожная за 3 квартал 2014г.</t>
  </si>
  <si>
    <t xml:space="preserve">5.начислено за 3 квартал 2014г. </t>
  </si>
  <si>
    <t>6. задолженность за собственниками  на 01.10.2014г.</t>
  </si>
  <si>
    <t>коммунальным услугам жилого дома № 9 ул. Железнодорожная за 4 квартал 2014г.</t>
  </si>
  <si>
    <t>1. Задолженность по содержанию и текущему ремонту жилого дома на 01.10.2014 года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</si>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</sst>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5">
          <cell r="C365">
            <v>371.7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15">
      <selection activeCell="L146" sqref="L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87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16079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371.7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8820.440999999999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4389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4181.625</v>
      </c>
    </row>
    <row r="12" spans="1:11" ht="15.75">
      <c r="A12" s="8" t="s">
        <v>34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234.17099999999996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6680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11095.796</v>
      </c>
    </row>
    <row r="26" spans="1:11" ht="15.75">
      <c r="A26" s="12"/>
      <c r="B26" s="7" t="s">
        <v>29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26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40</v>
      </c>
    </row>
    <row r="28" spans="1:11" ht="15">
      <c r="A28" s="2" t="s">
        <v>27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40</v>
      </c>
    </row>
    <row r="30" spans="1:11" ht="15">
      <c r="A30" s="2" t="s">
        <v>28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40</v>
      </c>
    </row>
    <row r="37" spans="1:11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13803.644999999999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'[1]Лист1'!$C$365</f>
        <v>371.7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8820.440999999999</v>
      </c>
    </row>
    <row r="41" spans="1:11" ht="15">
      <c r="A41" s="2" t="s">
        <v>92</v>
      </c>
      <c r="B41" s="3"/>
      <c r="C41" s="3"/>
      <c r="D41" s="3"/>
      <c r="E41" s="3"/>
      <c r="F41" s="3"/>
      <c r="G41" s="3"/>
      <c r="H41" s="3"/>
      <c r="I41" s="3"/>
      <c r="J41" s="4"/>
      <c r="K41" s="18">
        <v>3741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33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4181.625</v>
      </c>
    </row>
    <row r="44" spans="1:11" ht="15.75">
      <c r="A44" s="8" t="s">
        <v>34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234.17099999999996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Лист2!K45+Лист2!W45</f>
        <v>38548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42963.796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93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v>20339.8</v>
      </c>
      <c r="L69" s="19"/>
    </row>
    <row r="70" spans="1:12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40</v>
      </c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371.7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8820.440999999999</v>
      </c>
    </row>
    <row r="74" spans="1:11" ht="15">
      <c r="A74" s="2" t="s">
        <v>95</v>
      </c>
      <c r="B74" s="3"/>
      <c r="C74" s="3"/>
      <c r="D74" s="3"/>
      <c r="E74" s="3"/>
      <c r="F74" s="3"/>
      <c r="G74" s="3"/>
      <c r="H74" s="3"/>
      <c r="I74" s="3"/>
      <c r="J74" s="4"/>
      <c r="K74" s="18">
        <v>5858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4181.625</v>
      </c>
    </row>
    <row r="77" spans="1:11" ht="15.75">
      <c r="A77" s="8" t="s">
        <v>34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234.17099999999996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 t="s">
        <v>40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</f>
        <v>4415.796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97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v>15936</v>
      </c>
    </row>
    <row r="103" spans="1:11" ht="15">
      <c r="A103" s="2" t="s">
        <v>84</v>
      </c>
      <c r="B103" s="3"/>
      <c r="C103" s="3"/>
      <c r="D103" s="3"/>
      <c r="E103" s="3"/>
      <c r="F103" s="3"/>
      <c r="G103" s="3"/>
      <c r="H103" s="3"/>
      <c r="I103" s="3"/>
      <c r="J103" s="4"/>
      <c r="K103" s="18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371.7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40</v>
      </c>
    </row>
    <row r="107" spans="1:11" ht="15">
      <c r="A107" s="2" t="s">
        <v>99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33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4181.625</v>
      </c>
    </row>
    <row r="110" spans="1:11" ht="15.75">
      <c r="A110" s="8" t="s">
        <v>34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234.17099999999996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 t="s">
        <v>40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</f>
        <v>4415.796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3" t="s">
        <v>100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51360.763999999996</v>
      </c>
    </row>
    <row r="133" spans="1:11" ht="15">
      <c r="A133" s="24" t="s">
        <v>101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8">
        <f>K123+K90+K57+K25</f>
        <v>62891.18400000001</v>
      </c>
    </row>
    <row r="134" spans="1:11" ht="15">
      <c r="A134" s="23" t="s">
        <v>39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33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16726.5</v>
      </c>
    </row>
    <row r="136" spans="1:11" ht="15.75">
      <c r="A136" s="8" t="s">
        <v>34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936.6839999999999</v>
      </c>
    </row>
    <row r="137" spans="1:11" ht="15.75">
      <c r="A137" s="26" t="s">
        <v>3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/>
    </row>
    <row r="138" spans="1:11" ht="15.75">
      <c r="A138" s="26" t="s">
        <v>4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8">
        <f>K46+K14</f>
        <v>45228</v>
      </c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K132-K133</f>
        <v>-11530.420000000013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8"/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3868</v>
      </c>
    </row>
    <row r="142" spans="1:11" ht="15">
      <c r="A142" s="2" t="s">
        <v>105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634</v>
      </c>
    </row>
    <row r="143" spans="1:11" ht="15">
      <c r="A143" s="27" t="s">
        <v>106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7">
        <v>0</v>
      </c>
    </row>
    <row r="144" spans="1:11" ht="15">
      <c r="A144" s="2" t="s">
        <v>107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0</v>
      </c>
    </row>
    <row r="145" spans="1:11" ht="15">
      <c r="A145" s="2" t="s">
        <v>108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2695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C92">
      <selection activeCell="AI128" sqref="AI128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16079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10867.215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12335.43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371.7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371.7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371.7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2940.147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2940.147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2940.147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1393.875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1393.875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1393.875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78.05699999999999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78.05699999999999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78.05699999999999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K19</f>
        <v>6680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3340*2</f>
        <v>6680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8151.932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1471.932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1471.932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62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58</v>
      </c>
      <c r="S34" s="1"/>
      <c r="T34" s="1"/>
      <c r="U34" s="1"/>
      <c r="Y34" s="1"/>
      <c r="Z34" s="1"/>
      <c r="AA34" s="1"/>
      <c r="AB34" s="1"/>
      <c r="AC34" s="1"/>
      <c r="AD34" s="30" t="s">
        <v>54</v>
      </c>
      <c r="AE34" s="1"/>
      <c r="AF34" s="1"/>
      <c r="AG34" s="1"/>
    </row>
    <row r="35" spans="1:36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8">
        <v>21673</v>
      </c>
      <c r="X35" s="19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21808</v>
      </c>
      <c r="AJ35" s="31" t="s">
        <v>40</v>
      </c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13803.645</v>
      </c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 t="s">
        <v>40</v>
      </c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 t="s">
        <v>40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371.7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371.7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371.7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65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2940.147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2940.147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2940.147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1393.875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1393.875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1393.875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78.05699999999999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78.05699999999999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78.05699999999999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K51</f>
        <v>36945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W49</f>
        <v>1603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>
        <f>631+972</f>
        <v>1603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>
        <v>36945</v>
      </c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38416.932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3074.932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1471.932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30</v>
      </c>
      <c r="R65" s="22" t="s">
        <v>31</v>
      </c>
      <c r="AD65" s="22" t="s">
        <v>32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5">
        <v>20339.8</v>
      </c>
      <c r="L66" s="19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5">
        <v>18872</v>
      </c>
      <c r="X66" s="19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17404</v>
      </c>
      <c r="AJ66" s="19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 t="s">
        <v>40</v>
      </c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 t="s">
        <v>40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40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371.7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371.7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371.7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65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K68*K70</f>
        <v>2940.147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2940.147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2940.147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1393.875</v>
      </c>
      <c r="M73" s="8" t="s">
        <v>33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1393.875</v>
      </c>
      <c r="Y73" s="8" t="s">
        <v>33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1393.875</v>
      </c>
    </row>
    <row r="74" spans="1:35" ht="15.75">
      <c r="A74" s="8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78.05699999999999</v>
      </c>
      <c r="M74" s="8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78.05699999999999</v>
      </c>
      <c r="Y74" s="8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78.05699999999999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 t="s">
        <v>40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 t="s">
        <v>40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40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40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1471.932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1471.932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1471.932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35</v>
      </c>
      <c r="R96" s="22" t="s">
        <v>36</v>
      </c>
      <c r="AD96" s="22" t="s">
        <v>37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18">
        <v>15936</v>
      </c>
      <c r="L97" s="19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15">
        <f>K102-K97-K118</f>
        <v>-14467.785</v>
      </c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-12999.57</v>
      </c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 t="s">
        <v>40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 t="s">
        <v>40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40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371.7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371.7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371.7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65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K99*K101</f>
        <v>2940.147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2940.147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2940.147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1393.875</v>
      </c>
      <c r="M104" s="8" t="s">
        <v>33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1393.875</v>
      </c>
      <c r="Y104" s="8" t="s">
        <v>33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1393.875</v>
      </c>
    </row>
    <row r="105" spans="1:35" ht="15.75">
      <c r="A105" s="8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78.05699999999999</v>
      </c>
      <c r="M105" s="8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78.05699999999999</v>
      </c>
      <c r="Y105" s="8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78.05699999999999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 t="str">
        <f>K117</f>
        <v> 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 t="s">
        <v>40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 t="s">
        <v>40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82</v>
      </c>
      <c r="B117" s="3"/>
      <c r="C117" s="3"/>
      <c r="D117" s="3"/>
      <c r="E117" s="3"/>
      <c r="F117" s="3"/>
      <c r="G117" s="3"/>
      <c r="H117" s="3"/>
      <c r="I117" s="3"/>
      <c r="J117" s="4"/>
      <c r="K117" s="5" t="s">
        <v>40</v>
      </c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1471.932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1471.932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1471.932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ht="12.75">
      <c r="AI126" t="s">
        <v>40</v>
      </c>
    </row>
    <row r="127" ht="12.75">
      <c r="AI127" s="19">
        <f>AI102+AI97-AI118</f>
        <v>-11531.355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2014-02-07T07:30:53Z</cp:lastPrinted>
  <dcterms:created xsi:type="dcterms:W3CDTF">2012-04-11T04:13:08Z</dcterms:created>
  <dcterms:modified xsi:type="dcterms:W3CDTF">2015-01-16T05:47:35Z</dcterms:modified>
  <cp:category/>
  <cp:version/>
  <cp:contentType/>
  <cp:contentStatus/>
</cp:coreProperties>
</file>