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<sst xmlns="http://schemas.openxmlformats.org/spreadsheetml/2006/main" count="527" uniqueCount="109">
  <si>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</si>
  <si>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</si>
  <si>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</si>
  <si>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</si>
  <si>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</si>
  <si>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</si>
  <si>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</si>
  <si>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</si>
  <si>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</si>
  <si>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</si>
  <si>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</si>
  <si>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</si>
  <si>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</si>
  <si>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</si>
  <si>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</si>
  <si>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</si>
  <si>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</si>
  <si>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</si>
  <si>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</si>
  <si>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</si>
  <si>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</si>
  <si>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</si>
  <si>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</si>
  <si>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</si>
  <si>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</si>
  <si>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</si>
  <si>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</si>
  <si>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</si>
  <si>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</si>
  <si>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</si>
  <si>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</si>
  <si>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</si>
  <si>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</si>
  <si>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</si>
  <si>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</si>
  <si>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</si>
  <si>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</si>
  <si>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</si>
  <si>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</si>
  <si>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</si>
  <si>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к. Прочие работы </t>
  </si>
  <si>
    <t>коммунальным услугам жилого дома № 7  ул. Железнодорожная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</si>
  <si>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</si>
  <si>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</si>
  <si>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</si>
  <si>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</si>
  <si>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 xml:space="preserve"> </t>
  </si>
  <si>
    <t>коммунальным услугам жилого дома № 7 ул. Железнодорожная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</si>
  <si>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</si>
  <si>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</si>
  <si>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</si>
  <si>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7 ул. Железнодорожная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</si>
  <si>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</si>
  <si>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</si>
  <si>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</si>
  <si>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</si>
  <si>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</si>
  <si>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</si>
  <si>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</si>
  <si>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</si>
  <si>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</si>
  <si>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</si>
  <si>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</si>
  <si>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</si>
  <si>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</si>
  <si>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</si>
  <si>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</si>
  <si>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</si>
  <si>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</si>
  <si>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</si>
  <si>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</si>
  <si>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</si>
  <si>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</si>
  <si>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</si>
  <si>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</si>
  <si>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</si>
  <si>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</si>
  <si>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</si>
  <si>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</si>
  <si>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</si>
  <si>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</si>
  <si>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>5. Тариф на 2014год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</si>
  <si>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</si>
  <si>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</si>
  <si>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</si>
  <si>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</si>
  <si>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7 ул. Железнодорожная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</si>
  <si>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</si>
  <si>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</si>
  <si>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7 ул. Железнодорожная за 2 квартал 2014г.</t>
  </si>
  <si>
    <t xml:space="preserve">5.начислено за 2  квартал 2014г. </t>
  </si>
  <si>
    <t>6.задолженность за собственниками  на 01.07.2014г.</t>
  </si>
  <si>
    <t>коммунальным услугам жилого дома № 7 ул. Железнодорожная за 3 квартал 2014г.</t>
  </si>
  <si>
    <t xml:space="preserve">5.начислено за 3  квартал 2014г. </t>
  </si>
  <si>
    <t>6. задолженность за собственниками  на 01.10.2014г.</t>
  </si>
  <si>
    <t>коммунальным услугам жилого дома № 7 ул. Железнодорожная за 4 квартал 2014г.</t>
  </si>
  <si>
    <t>1. Задолженность по содержанию и текущему ремонту жилого дома на 01.10.2014года</t>
  </si>
  <si>
    <t xml:space="preserve">5.начислено за 4  квартал 2014г. </t>
  </si>
  <si>
    <t>6. задолженность за собственниками 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</si>
  <si>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</si>
  <si>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</si>
  <si>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</si>
  <si>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</si>
  <si>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</si>
  <si>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</si>
  <si>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</si>
  <si>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</si>
  <si>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7. задолженность за собственникамина 01.01.2015г. За водоотведение</t>
  </si>
  <si>
    <t xml:space="preserve">к. Прочие работы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</si>
</sst>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4">
          <cell r="C364">
            <v>364.6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23">
      <selection activeCell="K146" sqref="K14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4971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364.6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8651.958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3248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4101.75</v>
      </c>
    </row>
    <row r="12" spans="1:11" ht="15.75">
      <c r="A12" s="8" t="s">
        <v>34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229.698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tr">
        <f>Лист2!W14</f>
        <v> 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4331.448</v>
      </c>
    </row>
    <row r="26" spans="1:11" ht="15.75">
      <c r="A26" s="12"/>
      <c r="B26" s="7" t="s">
        <v>29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26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46</v>
      </c>
    </row>
    <row r="28" spans="1:11" ht="15">
      <c r="A28" s="2" t="s">
        <v>27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46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46</v>
      </c>
    </row>
    <row r="30" spans="1:11" ht="15">
      <c r="A30" s="2" t="s">
        <v>28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46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65</v>
      </c>
      <c r="B37" s="3"/>
      <c r="C37" s="3"/>
      <c r="D37" s="3"/>
      <c r="E37" s="3"/>
      <c r="F37" s="3"/>
      <c r="G37" s="3"/>
      <c r="H37" s="3"/>
      <c r="I37" s="3"/>
      <c r="J37" s="4"/>
      <c r="K37" s="18">
        <f>K5+K8-K25</f>
        <v>9291.51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'[1]Лист1'!$C$364</f>
        <v>364.6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f>2884*3</f>
        <v>8652</v>
      </c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8">
        <v>2172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33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4101.75</v>
      </c>
    </row>
    <row r="44" spans="1:11" ht="15.75">
      <c r="A44" s="8" t="s">
        <v>34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229.698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Лист2!K45+Лист2!AI45</f>
        <v>37473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41804.448000000004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92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8">
        <v>23861</v>
      </c>
      <c r="L69" s="19" t="s">
        <v>46</v>
      </c>
    </row>
    <row r="70" spans="1:11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8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364.6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8652</v>
      </c>
    </row>
    <row r="74" spans="1:11" ht="15">
      <c r="A74" s="2" t="s">
        <v>94</v>
      </c>
      <c r="B74" s="3"/>
      <c r="C74" s="3"/>
      <c r="D74" s="3"/>
      <c r="E74" s="3"/>
      <c r="F74" s="3"/>
      <c r="G74" s="3"/>
      <c r="H74" s="3"/>
      <c r="I74" s="3"/>
      <c r="J74" s="4"/>
      <c r="K74" s="18">
        <v>3290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33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4101.75</v>
      </c>
    </row>
    <row r="77" spans="1:11" ht="15.75">
      <c r="A77" s="8" t="s">
        <v>34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229.698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 t="s">
        <v>46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38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</f>
        <v>4331.448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96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19541</v>
      </c>
      <c r="L102" s="19"/>
    </row>
    <row r="103" spans="1:12" ht="15">
      <c r="A103" s="2" t="s">
        <v>84</v>
      </c>
      <c r="B103" s="3"/>
      <c r="C103" s="3"/>
      <c r="D103" s="3"/>
      <c r="E103" s="3"/>
      <c r="F103" s="3"/>
      <c r="G103" s="3"/>
      <c r="H103" s="3"/>
      <c r="I103" s="3"/>
      <c r="J103" s="4"/>
      <c r="K103" s="18" t="s">
        <v>46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364.6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8652</v>
      </c>
    </row>
    <row r="107" spans="1:11" ht="15">
      <c r="A107" s="2" t="s">
        <v>98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33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4101.75</v>
      </c>
    </row>
    <row r="110" spans="1:11" ht="15.75">
      <c r="A110" s="8" t="s">
        <v>34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229.698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/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40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</f>
        <v>4331.448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99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K5+K8*4</f>
        <v>39578.832</v>
      </c>
      <c r="L132" s="20"/>
    </row>
    <row r="133" spans="1:11" ht="15">
      <c r="A133" s="25" t="s">
        <v>100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54798.792</v>
      </c>
    </row>
    <row r="134" spans="1:11" ht="15">
      <c r="A134" s="24" t="s">
        <v>39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33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16407</v>
      </c>
    </row>
    <row r="136" spans="1:11" ht="15.75">
      <c r="A136" s="8" t="s">
        <v>34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918.792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K46</f>
        <v>37473</v>
      </c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K132-K133</f>
        <v>-15219.96</v>
      </c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4"/>
      <c r="K140" s="18"/>
    </row>
    <row r="141" spans="1:11" ht="15">
      <c r="A141" s="2" t="s">
        <v>103</v>
      </c>
      <c r="B141" s="3"/>
      <c r="C141" s="3"/>
      <c r="D141" s="3"/>
      <c r="E141" s="3"/>
      <c r="F141" s="3"/>
      <c r="G141" s="3"/>
      <c r="H141" s="3"/>
      <c r="I141" s="3"/>
      <c r="J141" s="4"/>
      <c r="K141" s="18">
        <v>1539</v>
      </c>
    </row>
    <row r="142" spans="1:11" ht="15">
      <c r="A142" s="2" t="s">
        <v>104</v>
      </c>
      <c r="B142" s="3"/>
      <c r="C142" s="3"/>
      <c r="D142" s="3"/>
      <c r="E142" s="3"/>
      <c r="F142" s="3"/>
      <c r="G142" s="3"/>
      <c r="H142" s="3"/>
      <c r="I142" s="3"/>
      <c r="J142" s="4"/>
      <c r="K142" s="17"/>
    </row>
    <row r="143" spans="1:11" ht="15">
      <c r="A143" s="28" t="s">
        <v>105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/>
    </row>
    <row r="144" spans="1:11" ht="15">
      <c r="A144" s="2" t="s">
        <v>106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717</v>
      </c>
    </row>
    <row r="145" spans="1:11" ht="15">
      <c r="A145" s="2" t="s">
        <v>107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>
        <v>2704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91">
      <selection activeCell="AI128" sqref="AI128"/>
    </sheetView>
  </sheetViews>
  <sheetFormatPr defaultColWidth="9.00390625" defaultRowHeight="12.75"/>
  <cols>
    <col min="10" max="10" width="18.375" style="0" customWidth="1"/>
    <col min="22" max="22" width="18.375" style="0" customWidth="1"/>
    <col min="34" max="34" width="18.00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>
        <v>4971</v>
      </c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6411.170000000001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7851.340000000001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364.6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364.6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364.6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2883.9860000000003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2883.9860000000003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2883.9860000000003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1367.25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W6*3.75</f>
        <v>1367.25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AI6*3.75</f>
        <v>1367.25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76.566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W6*0.21</f>
        <v>76.566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AI6*0.21</f>
        <v>76.566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">
        <v>46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 t="s">
        <v>46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1443.816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1443.816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1443.816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1" t="s">
        <v>63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59</v>
      </c>
      <c r="S34" s="1"/>
      <c r="T34" s="1"/>
      <c r="U34" s="1"/>
      <c r="Y34" s="1"/>
      <c r="Z34" s="1"/>
      <c r="AA34" s="1"/>
      <c r="AB34" s="1"/>
      <c r="AC34" s="1"/>
      <c r="AD34" s="31" t="s">
        <v>55</v>
      </c>
      <c r="AE34" s="1"/>
      <c r="AF34" s="1"/>
      <c r="AG34" s="1"/>
    </row>
    <row r="35" spans="1:36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18">
        <v>25071</v>
      </c>
      <c r="X35" s="19" t="s">
        <v>46</v>
      </c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23631</v>
      </c>
      <c r="AJ35" s="19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8">
        <f>AI5+AI9-AI25</f>
        <v>9291.51</v>
      </c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 t="s">
        <v>46</v>
      </c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 t="s">
        <v>46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364.6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364.6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364.6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</v>
      </c>
    </row>
    <row r="39" spans="1:35" ht="15">
      <c r="A39" s="2" t="s">
        <v>44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44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2883.9860000000003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2883.9860000000003</v>
      </c>
      <c r="Y40" s="2" t="s">
        <v>58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2883.9860000000003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1367.25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W37*3.75</f>
        <v>1367.25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AI37*3.75</f>
        <v>1367.25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76.566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W37*0.21</f>
        <v>76.566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AI37*0.21</f>
        <v>76.566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K51</f>
        <v>35803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W49</f>
        <v>0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AI50</f>
        <v>1670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 t="s">
        <v>46</v>
      </c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L47" t="s">
        <v>46</v>
      </c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L48" t="s">
        <v>46</v>
      </c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v>1670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>
        <v>35803</v>
      </c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37246.816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1443.816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3113.816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30</v>
      </c>
      <c r="R65" s="23" t="s">
        <v>31</v>
      </c>
      <c r="AD65" s="23" t="s">
        <v>32</v>
      </c>
    </row>
    <row r="66" spans="1:36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18">
        <v>23860.8</v>
      </c>
      <c r="L66" s="20" t="s">
        <v>46</v>
      </c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15">
        <v>22421</v>
      </c>
      <c r="X66" s="19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20981</v>
      </c>
      <c r="AJ66" s="20"/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 t="s">
        <v>46</v>
      </c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 t="s">
        <v>46</v>
      </c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 t="s">
        <v>46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364.6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364.6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364.6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44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44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2883.9860000000003</v>
      </c>
      <c r="M71" s="2" t="s">
        <v>72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2883.9860000000003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2883.9860000000003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1367.25</v>
      </c>
      <c r="M73" s="8" t="s">
        <v>33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1367.25</v>
      </c>
      <c r="Y73" s="8" t="s">
        <v>33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1367.25</v>
      </c>
    </row>
    <row r="74" spans="1:35" ht="15.75">
      <c r="A74" s="8" t="s">
        <v>34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76.566</v>
      </c>
      <c r="M74" s="8" t="s">
        <v>34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76.566</v>
      </c>
      <c r="Y74" s="8" t="s">
        <v>34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76.566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 t="s">
        <v>46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 t="s">
        <v>46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 t="s">
        <v>46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5" t="s">
        <v>46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1443.816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1443.816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1443.816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35</v>
      </c>
      <c r="R96" s="23" t="s">
        <v>36</v>
      </c>
      <c r="AD96" s="23" t="s">
        <v>37</v>
      </c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18">
        <v>19541</v>
      </c>
      <c r="L97" s="20"/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15">
        <f>K102-K97-K118</f>
        <v>-18100.829999999998</v>
      </c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W102+W97-W118</f>
        <v>-16660.659999999996</v>
      </c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8" t="s">
        <v>46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8" t="s">
        <v>46</v>
      </c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5" t="s">
        <v>46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364.6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364.6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364.6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</v>
      </c>
    </row>
    <row r="101" spans="1:35" ht="15">
      <c r="A101" s="2" t="s">
        <v>44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81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2883.9860000000003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2883.9860000000003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2883.9860000000003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33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1367.25</v>
      </c>
      <c r="M104" s="8" t="s">
        <v>33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1367.25</v>
      </c>
      <c r="Y104" s="8" t="s">
        <v>33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1367.25</v>
      </c>
    </row>
    <row r="105" spans="1:35" ht="15.75">
      <c r="A105" s="8" t="s">
        <v>34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76.566</v>
      </c>
      <c r="M105" s="8" t="s">
        <v>34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76.566</v>
      </c>
      <c r="Y105" s="8" t="s">
        <v>34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76.566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 t="s">
        <v>46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108</v>
      </c>
      <c r="B117" s="3"/>
      <c r="C117" s="3"/>
      <c r="D117" s="3"/>
      <c r="E117" s="3"/>
      <c r="F117" s="3"/>
      <c r="G117" s="3"/>
      <c r="H117" s="3"/>
      <c r="I117" s="3"/>
      <c r="J117" s="4"/>
      <c r="K117" s="5" t="s">
        <v>46</v>
      </c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1443.816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1443.816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1443.816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AI102+AI97-AI118</f>
        <v>-15220.489999999996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2014-02-07T07:29:57Z</cp:lastPrinted>
  <dcterms:created xsi:type="dcterms:W3CDTF">2012-04-11T04:13:08Z</dcterms:created>
  <dcterms:modified xsi:type="dcterms:W3CDTF">2015-01-15T11:37:53Z</dcterms:modified>
  <cp:category/>
  <cp:version/>
  <cp:contentType/>
  <cp:contentStatus/>
</cp:coreProperties>
</file>