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<sst xmlns="http://schemas.openxmlformats.org/spreadsheetml/2006/main" count="529" uniqueCount="105">
  <si>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</si>
  <si>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</si>
  <si>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</si>
  <si>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</si>
  <si>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</si>
  <si>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</si>
  <si>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</si>
  <si>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</si>
  <si>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</si>
  <si>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</si>
  <si>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</si>
  <si>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</si>
  <si>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</si>
  <si>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</si>
  <si>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</si>
  <si>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</si>
  <si>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</si>
  <si>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</si>
  <si>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</si>
  <si>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</si>
  <si>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</si>
  <si>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</si>
  <si>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</si>
  <si>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</si>
  <si>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</si>
  <si>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>. Обслуживание газовых сетей (ВГО)</t>
    </r>
  </si>
  <si>
    <r>
      <t xml:space="preserve">3. </t>
    </r>
    <r>
      <rPr>
        <sz val="12"/>
        <rFont val="Arial Cyr"/>
        <family val="0"/>
      </rPr>
      <t>Освещение мест общего пользования (0,2)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</si>
  <si>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</si>
  <si>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</si>
  <si>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</si>
  <si>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</si>
  <si>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</si>
  <si>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</si>
  <si>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</si>
  <si>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</si>
  <si>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</si>
  <si>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</si>
  <si>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</si>
  <si>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</si>
  <si>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</si>
  <si>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</si>
  <si>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23  ул. Голикова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</si>
  <si>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</si>
  <si>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</si>
  <si>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</si>
  <si>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</t>
  </si>
  <si>
    <t>коммунальным услугам жилого дома № 23 ул. Голикова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</si>
  <si>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</si>
  <si>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</si>
  <si>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</si>
  <si>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23 ул.Голикова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</si>
  <si>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</si>
  <si>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</si>
  <si>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</si>
  <si>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</si>
  <si>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</si>
  <si>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</si>
  <si>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</si>
  <si>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</si>
  <si>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</si>
  <si>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</si>
  <si>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</si>
  <si>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</si>
  <si>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</si>
  <si>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</si>
  <si>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</si>
  <si>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</si>
  <si>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</si>
  <si>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</si>
  <si>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</si>
  <si>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</si>
  <si>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</si>
  <si>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</si>
  <si>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</si>
  <si>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</si>
  <si>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</si>
  <si>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</si>
  <si>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</si>
  <si>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</si>
  <si>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</si>
  <si>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</si>
  <si>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</si>
  <si>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</si>
  <si>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</si>
  <si>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23 ул. Голикова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</si>
  <si>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</si>
  <si>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</si>
  <si>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23 ул. Голикова за 2 квартал 2014г.</t>
  </si>
  <si>
    <t xml:space="preserve">5.начислено за 2 квартал 2014г. </t>
  </si>
  <si>
    <t>6. задолженность за собственниками  на 01.07.2014г.</t>
  </si>
  <si>
    <t>к. Прочие работы (списывание показаний)</t>
  </si>
  <si>
    <t>коммунальным услугам жилого дома № 23 ул. Голикова за 3 квартал 2014г.</t>
  </si>
  <si>
    <t xml:space="preserve">5.начислено за 3 квартал 2014г. </t>
  </si>
  <si>
    <t>6. задолженность за собственниками  на 01.10.2014г.</t>
  </si>
  <si>
    <t>коммунальным услугам жилого дома № 23 ул. Голикова за 4 квартал 2014г.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</si>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</sst>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07">
      <selection activeCell="K140" sqref="K14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>
        <v>6651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394.3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85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8138.352000000001</v>
      </c>
    </row>
    <row r="9" spans="1:11" ht="15">
      <c r="A9" s="2" t="s">
        <v>86</v>
      </c>
      <c r="B9" s="3"/>
      <c r="C9" s="3"/>
      <c r="D9" s="3"/>
      <c r="E9" s="3"/>
      <c r="F9" s="3"/>
      <c r="G9" s="3"/>
      <c r="H9" s="3"/>
      <c r="I9" s="3"/>
      <c r="J9" s="4"/>
      <c r="K9" s="18">
        <v>5697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4435.875</v>
      </c>
    </row>
    <row r="12" spans="1:11" ht="15.75">
      <c r="A12" s="8" t="s">
        <v>35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248.409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4684.284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40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87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8">
        <v>3197</v>
      </c>
      <c r="L36" s="19" t="s">
        <v>40</v>
      </c>
    </row>
    <row r="37" spans="1:11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394.3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8</v>
      </c>
    </row>
    <row r="40" spans="1:11" ht="15">
      <c r="A40" s="2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8138.352000000001</v>
      </c>
    </row>
    <row r="41" spans="1:11" ht="15">
      <c r="A41" s="2" t="s">
        <v>89</v>
      </c>
      <c r="B41" s="3"/>
      <c r="C41" s="3"/>
      <c r="D41" s="3"/>
      <c r="E41" s="3"/>
      <c r="F41" s="3"/>
      <c r="G41" s="3"/>
      <c r="H41" s="3"/>
      <c r="I41" s="3"/>
      <c r="J41" s="4"/>
      <c r="K41" s="18">
        <v>5011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4435.875</v>
      </c>
    </row>
    <row r="44" spans="1:11" ht="15.75">
      <c r="A44" s="8" t="s">
        <v>35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248.409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 t="s">
        <v>40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Лист2!AI45</f>
        <v>432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5116.284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91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v>175.2</v>
      </c>
      <c r="L69" s="19"/>
    </row>
    <row r="70" spans="1:12" ht="15">
      <c r="A70" s="2" t="s">
        <v>67</v>
      </c>
      <c r="B70" s="3"/>
      <c r="C70" s="3"/>
      <c r="D70" s="3"/>
      <c r="E70" s="3"/>
      <c r="F70" s="3"/>
      <c r="G70" s="3"/>
      <c r="H70" s="3"/>
      <c r="I70" s="3"/>
      <c r="J70" s="4"/>
      <c r="K70" s="15"/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394.3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8138.352000000001</v>
      </c>
    </row>
    <row r="74" spans="1:11" ht="15">
      <c r="A74" s="2" t="s">
        <v>93</v>
      </c>
      <c r="B74" s="3"/>
      <c r="C74" s="3"/>
      <c r="D74" s="3"/>
      <c r="E74" s="3"/>
      <c r="F74" s="3"/>
      <c r="G74" s="3"/>
      <c r="H74" s="3"/>
      <c r="I74" s="3"/>
      <c r="J74" s="4"/>
      <c r="K74" s="18">
        <v>3973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34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4435.875</v>
      </c>
    </row>
    <row r="77" spans="1:11" ht="15.75">
      <c r="A77" s="8" t="s">
        <v>35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248.409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 t="s">
        <v>40</v>
      </c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Лист2!K76+Лист2!W76+Лист2!AI76</f>
        <v>216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4900.284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94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5" t="s">
        <v>40</v>
      </c>
      <c r="L102" s="19"/>
    </row>
    <row r="103" spans="1:11" ht="15">
      <c r="A103" s="2" t="s">
        <v>82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f>K73-K69-K90</f>
        <v>3062.8680000000013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394.3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8138.352000000001</v>
      </c>
    </row>
    <row r="107" spans="1:11" ht="15">
      <c r="A107" s="2" t="s">
        <v>96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34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4435.875</v>
      </c>
    </row>
    <row r="110" spans="1:11" ht="15.75">
      <c r="A110" s="8" t="s">
        <v>35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248.409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 t="s">
        <v>40</v>
      </c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Лист2!AI107*3</f>
        <v>216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4900.284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3" t="s">
        <v>97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K8*4-K4</f>
        <v>25902.408000000003</v>
      </c>
      <c r="L132" s="19"/>
    </row>
    <row r="133" spans="1:11" ht="15">
      <c r="A133" s="24" t="s">
        <v>98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19601.136</v>
      </c>
    </row>
    <row r="134" spans="1:11" ht="15">
      <c r="A134" s="23" t="s">
        <v>39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34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17743.5</v>
      </c>
    </row>
    <row r="136" spans="1:11" ht="15.75">
      <c r="A136" s="8" t="s">
        <v>35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993.636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/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8">
        <f>K112+K79+K46</f>
        <v>864</v>
      </c>
    </row>
    <row r="139" spans="1:12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  <c r="L139" s="22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6301.2720000000045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2053</v>
      </c>
    </row>
    <row r="142" spans="1:11" ht="15">
      <c r="A142" s="2" t="s">
        <v>102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7984</v>
      </c>
    </row>
    <row r="143" spans="1:11" ht="15">
      <c r="A143" s="27" t="s">
        <v>103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>
        <v>1332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2053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4">
      <selection activeCell="AI128" sqref="AI128"/>
    </sheetView>
  </sheetViews>
  <sheetFormatPr defaultColWidth="9.00390625" defaultRowHeight="12.75"/>
  <cols>
    <col min="10" max="10" width="18.125" style="0" customWidth="1"/>
    <col min="13" max="13" width="10.2539062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>
        <v>6651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>
        <v>5499.6</v>
      </c>
      <c r="X4" s="19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5">
        <v>4348.2</v>
      </c>
      <c r="AJ4" s="19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394.3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394.3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394.3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6.88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6.88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6.88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2712.784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2712.784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2712.784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1478.625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1478.625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1478.625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82.803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82.803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82.803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40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40</v>
      </c>
      <c r="Y13" s="8" t="s">
        <v>26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40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1561.4279999999999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1561.4279999999999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1561.4279999999999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62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58</v>
      </c>
      <c r="S34" s="1"/>
      <c r="T34" s="1"/>
      <c r="U34" s="1"/>
      <c r="Y34" s="1"/>
      <c r="Z34" s="1"/>
      <c r="AA34" s="1"/>
      <c r="AB34" s="1"/>
      <c r="AC34" s="1"/>
      <c r="AD34" s="30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8">
        <v>3197</v>
      </c>
      <c r="L35" s="19"/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8">
        <v>2046</v>
      </c>
      <c r="X35" s="19" t="s">
        <v>40</v>
      </c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894.6</v>
      </c>
      <c r="AJ35" s="19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394.3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394.3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394.3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6.88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v>6.88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v>6.88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8">
        <f>K9</f>
        <v>2712.784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2712.784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2712.784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1478.625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1478.625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1478.625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82.803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82.803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82.803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40</v>
      </c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40</v>
      </c>
      <c r="Y44" s="8" t="s">
        <v>26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40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432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432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1561.4279999999999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1561.4279999999999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1993.4279999999999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31</v>
      </c>
      <c r="R65" s="21" t="s">
        <v>32</v>
      </c>
      <c r="AD65" s="21" t="s">
        <v>33</v>
      </c>
    </row>
    <row r="66" spans="1:36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15">
        <v>175.2</v>
      </c>
      <c r="L66" s="19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40</v>
      </c>
      <c r="X66" s="19"/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40</v>
      </c>
      <c r="AJ66" s="19"/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5"/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>
        <f>K71-K66-K87</f>
        <v>904.1560000000004</v>
      </c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1983.5120000000006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394.3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394.3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394.3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6.88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6.88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6.88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2712.784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2712.784</v>
      </c>
      <c r="Y71" s="2" t="s">
        <v>74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2712.784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1478.625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1478.625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1478.625</v>
      </c>
    </row>
    <row r="74" spans="1:35" ht="15.75">
      <c r="A74" s="8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82.803</v>
      </c>
      <c r="M74" s="8" t="s">
        <v>35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82.803</v>
      </c>
      <c r="Y74" s="8" t="s">
        <v>35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82.803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40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40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40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72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72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72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90</v>
      </c>
      <c r="B86" s="3"/>
      <c r="C86" s="3"/>
      <c r="D86" s="3"/>
      <c r="E86" s="3"/>
      <c r="F86" s="3"/>
      <c r="G86" s="3"/>
      <c r="H86" s="3"/>
      <c r="I86" s="3"/>
      <c r="J86" s="4"/>
      <c r="K86" s="5">
        <f>9*8</f>
        <v>72</v>
      </c>
      <c r="M86" s="2" t="s">
        <v>90</v>
      </c>
      <c r="N86" s="3"/>
      <c r="O86" s="3"/>
      <c r="P86" s="3"/>
      <c r="Q86" s="3"/>
      <c r="R86" s="3"/>
      <c r="S86" s="3"/>
      <c r="T86" s="3"/>
      <c r="U86" s="3"/>
      <c r="V86" s="4"/>
      <c r="W86" s="5">
        <v>72</v>
      </c>
      <c r="Y86" s="2" t="s">
        <v>90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72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1633.4279999999999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1633.4279999999999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1633.4279999999999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36</v>
      </c>
      <c r="R96" s="21" t="s">
        <v>37</v>
      </c>
      <c r="AD96" s="21" t="s">
        <v>38</v>
      </c>
    </row>
    <row r="97" spans="1:36" ht="15">
      <c r="A97" s="2" t="s">
        <v>81</v>
      </c>
      <c r="B97" s="3"/>
      <c r="C97" s="3"/>
      <c r="D97" s="3"/>
      <c r="E97" s="3"/>
      <c r="F97" s="3"/>
      <c r="G97" s="3"/>
      <c r="H97" s="3"/>
      <c r="I97" s="3"/>
      <c r="J97" s="4"/>
      <c r="K97" s="15" t="s">
        <v>40</v>
      </c>
      <c r="L97" s="19"/>
      <c r="M97" s="2" t="s">
        <v>78</v>
      </c>
      <c r="N97" s="3"/>
      <c r="O97" s="3"/>
      <c r="P97" s="3"/>
      <c r="Q97" s="3"/>
      <c r="R97" s="3"/>
      <c r="S97" s="3"/>
      <c r="T97" s="3"/>
      <c r="U97" s="3"/>
      <c r="V97" s="4"/>
      <c r="W97" s="15" t="s">
        <v>40</v>
      </c>
      <c r="X97" s="19"/>
      <c r="Y97" s="2" t="s">
        <v>75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40</v>
      </c>
      <c r="AJ97" s="19" t="s">
        <v>40</v>
      </c>
    </row>
    <row r="98" spans="1:35" ht="15">
      <c r="A98" s="2" t="s">
        <v>82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3062.8680000000004</v>
      </c>
      <c r="M98" s="2" t="s">
        <v>79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4142.224</v>
      </c>
      <c r="Y98" s="2" t="s">
        <v>76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5221.58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394.3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394.3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394.3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6.88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6.88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6.88</v>
      </c>
    </row>
    <row r="102" spans="1:36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2712.784</v>
      </c>
      <c r="M102" s="2" t="s">
        <v>80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2712.784</v>
      </c>
      <c r="Y102" s="2" t="s">
        <v>77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2712.784</v>
      </c>
      <c r="AJ102" t="s">
        <v>40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1478.625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1478.625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1478.625</v>
      </c>
    </row>
    <row r="105" spans="1:35" ht="15.75">
      <c r="A105" s="8" t="s">
        <v>35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82.803</v>
      </c>
      <c r="M105" s="8" t="s">
        <v>35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82.803</v>
      </c>
      <c r="Y105" s="8" t="s">
        <v>35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82.803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40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40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40</v>
      </c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8">
        <f>K117</f>
        <v>72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72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v>72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 t="s">
        <v>40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90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72</v>
      </c>
      <c r="M117" s="2" t="s">
        <v>90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72</v>
      </c>
      <c r="Y117" s="2" t="s">
        <v>90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72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1633.4279999999999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1633.4279999999999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1633.4279999999999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2">
        <f>AI98+AI102-AI118</f>
        <v>6300.936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2014-02-07T06:30:31Z</cp:lastPrinted>
  <dcterms:created xsi:type="dcterms:W3CDTF">2012-04-11T04:13:08Z</dcterms:created>
  <dcterms:modified xsi:type="dcterms:W3CDTF">2015-01-14T12:23:26Z</dcterms:modified>
  <cp:category/>
  <cp:version/>
  <cp:contentType/>
  <cp:contentStatus/>
</cp:coreProperties>
</file>