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<sst xmlns="http://schemas.openxmlformats.org/spreadsheetml/2006/main" count="528" uniqueCount="107">
  <si>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</si>
  <si>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</si>
  <si>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</si>
  <si>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</si>
  <si>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</si>
  <si>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</si>
  <si>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</si>
  <si>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</si>
  <si>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</si>
  <si>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</si>
  <si>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</si>
  <si>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</si>
  <si>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</si>
  <si>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</si>
  <si>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</si>
  <si>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</si>
  <si>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</si>
  <si>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</si>
  <si>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</si>
  <si>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</si>
  <si>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</si>
  <si>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</si>
  <si>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</si>
  <si>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</si>
  <si>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</si>
  <si>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к. Прочие работы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</si>
  <si>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</si>
  <si>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</si>
  <si>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</si>
  <si>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</si>
  <si>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</si>
  <si>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</si>
  <si>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</si>
  <si>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</si>
  <si>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</si>
  <si>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</si>
  <si>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</si>
  <si>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          </t>
  </si>
  <si>
    <t xml:space="preserve"> </t>
  </si>
  <si>
    <t>к. Прочие работы (списывание показаний)</t>
  </si>
  <si>
    <t>к. Прочие работы (снятие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</si>
  <si>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</si>
  <si>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</si>
  <si>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</si>
  <si>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</si>
  <si>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к. Прочие работы  </t>
  </si>
  <si>
    <t>коммунальным услугам жилого дома № 33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</si>
  <si>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</si>
  <si>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</si>
  <si>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</si>
  <si>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</si>
  <si>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33 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</si>
  <si>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</si>
  <si>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</si>
  <si>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</si>
  <si>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33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</si>
  <si>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</si>
  <si>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</si>
  <si>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</si>
  <si>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</si>
  <si>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</si>
  <si>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</si>
  <si>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</si>
  <si>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май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</si>
  <si>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</si>
  <si>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</si>
  <si>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</si>
  <si>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апрель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</si>
  <si>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</si>
  <si>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</si>
  <si>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</si>
  <si>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</si>
  <si>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</si>
  <si>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</si>
  <si>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</si>
  <si>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</si>
  <si>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</si>
  <si>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</si>
  <si>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</si>
  <si>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</si>
  <si>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33 ул. 50 лет ВЛКСМ за 1 квартал 2014г.</t>
  </si>
  <si>
    <t>1. Задолженность по содержанию и текущему ремонту жилого дома на 01.01.2014года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</si>
  <si>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</si>
  <si>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</si>
  <si>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33 ул. 50 лет ВЛКСМ за 2 квартал 2014г.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</si>
  <si>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</si>
  <si>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</si>
  <si>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5.начислено за 2 квартал 2014г. </t>
  </si>
  <si>
    <t>6.задолженность за собственниками  на 01.07.2014г.</t>
  </si>
  <si>
    <t>к. Прочие работы (ремонт крыши)</t>
  </si>
  <si>
    <t>коммунальным услугам жилого дома № 33 ул. 50 лет ВЛКСМ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</si>
  <si>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</si>
  <si>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</si>
  <si>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33 ул. 50 лет ВЛКСМ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</si>
  <si>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</si>
  <si>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</si>
  <si>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</si>
  <si>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</si>
  <si>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</si>
  <si>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</si>
  <si>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</si>
  <si>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</si>
  <si>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</si>
  <si>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</si>
  <si>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водоснабжения</t>
  </si>
  <si>
    <t>8. задолженность за собственникамина 01.01.2015г. За водоотведение</t>
  </si>
  <si>
    <t xml:space="preserve">е. Текущий ремонт подъездов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</si>
</sst>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 topLeftCell="A115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81</v>
      </c>
      <c r="B4" s="3"/>
      <c r="C4" s="3"/>
      <c r="D4" s="3"/>
      <c r="E4" s="3"/>
      <c r="F4" s="3"/>
      <c r="G4" s="3"/>
      <c r="H4" s="3"/>
      <c r="I4" s="3"/>
      <c r="J4" s="4"/>
      <c r="K4" s="15" t="s">
        <v>38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5">
        <v>6397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1272.1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82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29538.162</v>
      </c>
    </row>
    <row r="9" spans="1:11" ht="15">
      <c r="A9" s="2" t="s">
        <v>83</v>
      </c>
      <c r="B9" s="3"/>
      <c r="C9" s="3"/>
      <c r="D9" s="3"/>
      <c r="E9" s="3"/>
      <c r="F9" s="3"/>
      <c r="G9" s="3"/>
      <c r="H9" s="3"/>
      <c r="I9" s="3"/>
      <c r="J9" s="4"/>
      <c r="K9" s="18">
        <v>12183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14311.125</v>
      </c>
    </row>
    <row r="12" spans="1:11" ht="15.75">
      <c r="A12" s="8" t="s">
        <v>36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801.4229999999999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5212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20324.548000000003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38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38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38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17" t="s">
        <v>38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85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38</v>
      </c>
    </row>
    <row r="37" spans="1:11" ht="15">
      <c r="A37" s="2" t="s">
        <v>86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15610.613999999994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1272.1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27</v>
      </c>
    </row>
    <row r="40" spans="1:11" ht="15">
      <c r="A40" s="2" t="s">
        <v>87</v>
      </c>
      <c r="B40" s="3"/>
      <c r="C40" s="3"/>
      <c r="D40" s="3"/>
      <c r="E40" s="3"/>
      <c r="F40" s="3"/>
      <c r="G40" s="3"/>
      <c r="H40" s="3"/>
      <c r="I40" s="3"/>
      <c r="J40" s="4"/>
      <c r="K40" s="18">
        <f>9846*3</f>
        <v>29538</v>
      </c>
    </row>
    <row r="41" spans="1:11" ht="15">
      <c r="A41" s="2" t="s">
        <v>88</v>
      </c>
      <c r="B41" s="3"/>
      <c r="C41" s="3"/>
      <c r="D41" s="3"/>
      <c r="E41" s="3"/>
      <c r="F41" s="3"/>
      <c r="G41" s="3"/>
      <c r="H41" s="3"/>
      <c r="I41" s="3"/>
      <c r="J41" s="4"/>
      <c r="K41" s="18">
        <v>4941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14311.125</v>
      </c>
    </row>
    <row r="44" spans="1:11" ht="15.75">
      <c r="A44" s="8" t="s">
        <v>36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801.4229999999999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Лист2!AI45+Лист2!W45+Лист2!K45</f>
        <v>24730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39842.548</v>
      </c>
    </row>
    <row r="58" spans="1:11" ht="15.75">
      <c r="A58" s="12"/>
      <c r="B58" s="7" t="s">
        <v>15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16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90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5306.065999999992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1272.1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27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29538</v>
      </c>
    </row>
    <row r="74" spans="1:11" ht="1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4"/>
      <c r="K74" s="18">
        <v>8887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14311.125</v>
      </c>
    </row>
    <row r="77" spans="1:11" ht="15.75">
      <c r="A77" s="8" t="s">
        <v>36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801.4229999999999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Лист2!K76+Лист2!W76+Лист2!AI76</f>
        <v>8557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22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14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23669.548000000003</v>
      </c>
    </row>
    <row r="91" spans="1:11" ht="15.75">
      <c r="A91" s="12"/>
      <c r="B91" s="7" t="s">
        <v>15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16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93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77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78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11174.8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1272.1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27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29538</v>
      </c>
    </row>
    <row r="107" spans="1:11" ht="15">
      <c r="A107" s="2" t="s">
        <v>95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14311.125</v>
      </c>
    </row>
    <row r="110" spans="1:11" ht="15.75">
      <c r="A110" s="8" t="s">
        <v>36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801.4229999999999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Лист2!AI107+Лист2!W107+Лист2!K107</f>
        <v>82304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4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  <c r="N120" s="20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45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14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97416.548</v>
      </c>
    </row>
    <row r="124" spans="1:11" ht="15.75">
      <c r="A124" s="12"/>
      <c r="B124" s="7" t="s">
        <v>15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16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124549.648</v>
      </c>
      <c r="L132" s="19"/>
    </row>
    <row r="133" spans="1:11" ht="15">
      <c r="A133" s="25" t="s">
        <v>97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181253.192</v>
      </c>
    </row>
    <row r="134" spans="1:11" ht="15">
      <c r="A134" s="24" t="s">
        <v>44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57244.5</v>
      </c>
    </row>
    <row r="136" spans="1:11" ht="15.75">
      <c r="A136" s="8" t="s">
        <v>36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3205.6919999999996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K112+K79+K46+K14</f>
        <v>120803</v>
      </c>
    </row>
    <row r="139" spans="1:11" ht="15">
      <c r="A139" s="2" t="s">
        <v>98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K132-K133</f>
        <v>-56703.54400000001</v>
      </c>
    </row>
    <row r="140" spans="1:11" ht="15">
      <c r="A140" s="2" t="s">
        <v>99</v>
      </c>
      <c r="B140" s="3"/>
      <c r="C140" s="3"/>
      <c r="D140" s="3"/>
      <c r="E140" s="3"/>
      <c r="F140" s="3"/>
      <c r="G140" s="3"/>
      <c r="H140" s="3"/>
      <c r="I140" s="3"/>
      <c r="J140" s="4"/>
      <c r="K140" s="18"/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9865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5749</v>
      </c>
    </row>
    <row r="143" spans="1:11" ht="15">
      <c r="A143" s="28" t="s">
        <v>102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820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631</v>
      </c>
    </row>
    <row r="145" spans="1:11" ht="15">
      <c r="A145" s="2" t="s">
        <v>104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/>
    </row>
    <row r="146" spans="1:11" ht="15">
      <c r="A146" s="2" t="s">
        <v>105</v>
      </c>
      <c r="B146" s="14"/>
      <c r="C146" s="14"/>
      <c r="D146" s="14"/>
      <c r="E146" s="14"/>
      <c r="F146" s="14"/>
      <c r="G146" s="14"/>
      <c r="H146" s="14"/>
      <c r="I146" s="14"/>
      <c r="J146" s="4"/>
      <c r="K146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8"/>
  <sheetViews>
    <sheetView workbookViewId="0" topLeftCell="U91">
      <selection activeCell="AI128" sqref="AI12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5"/>
      <c r="M4" s="2" t="s">
        <v>52</v>
      </c>
      <c r="N4" s="3"/>
      <c r="O4" s="3"/>
      <c r="P4" s="3"/>
      <c r="Q4" s="3"/>
      <c r="R4" s="3"/>
      <c r="S4" s="3"/>
      <c r="T4" s="3"/>
      <c r="U4" s="3"/>
      <c r="V4" s="4"/>
      <c r="W4" s="15" t="s">
        <v>38</v>
      </c>
      <c r="X4" s="19"/>
      <c r="Y4" s="2" t="s">
        <v>56</v>
      </c>
      <c r="Z4" s="3"/>
      <c r="AA4" s="3"/>
      <c r="AB4" s="3"/>
      <c r="AC4" s="3"/>
      <c r="AD4" s="3"/>
      <c r="AE4" s="3"/>
      <c r="AF4" s="3"/>
      <c r="AG4" s="3"/>
      <c r="AH4" s="4"/>
      <c r="AI4" s="15"/>
      <c r="AJ4" s="19"/>
    </row>
    <row r="5" spans="1:35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5">
        <v>6397</v>
      </c>
      <c r="M5" s="2" t="s">
        <v>53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11205.538</v>
      </c>
      <c r="Y5" s="2" t="s">
        <v>57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10802.076000000001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1272.1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1272.1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1272.1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50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9846.054</v>
      </c>
      <c r="M9" s="2" t="s">
        <v>54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9846.054</v>
      </c>
      <c r="Y9" s="2" t="s">
        <v>58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9846.054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27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4770.375</v>
      </c>
      <c r="M11" s="8" t="s">
        <v>27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4770.375</v>
      </c>
      <c r="Y11" s="8" t="s">
        <v>27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4770.375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267.14099999999996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267.14099999999996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267.14099999999996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38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</f>
        <v>5212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38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f>2372+2840</f>
        <v>5212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38</v>
      </c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38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38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38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45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38</v>
      </c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5037.516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10249.516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5037.516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5:30" ht="12.75">
      <c r="E34" s="21" t="s">
        <v>67</v>
      </c>
      <c r="R34" s="22" t="s">
        <v>63</v>
      </c>
      <c r="AD34" s="22" t="s">
        <v>59</v>
      </c>
    </row>
    <row r="35" spans="1:36" ht="15">
      <c r="A35" s="2" t="s">
        <v>68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38</v>
      </c>
      <c r="L35" s="19"/>
      <c r="M35" s="2" t="s">
        <v>64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38</v>
      </c>
      <c r="X35" s="19"/>
      <c r="Y35" s="2" t="s">
        <v>60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38</v>
      </c>
      <c r="AJ35" s="19"/>
    </row>
    <row r="36" spans="1:35" ht="15">
      <c r="A36" s="2" t="s">
        <v>69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15610.614000000001</v>
      </c>
      <c r="M36" s="2" t="s">
        <v>65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1140.1520000000019</v>
      </c>
      <c r="Y36" s="2" t="s">
        <v>61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4131.690000000002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1272.1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1272.1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1272.1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27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27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27</v>
      </c>
    </row>
    <row r="39" spans="1:35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7">
        <f>K8</f>
        <v>7.74</v>
      </c>
      <c r="M39" s="2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70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9846.054</v>
      </c>
      <c r="M40" s="2" t="s">
        <v>66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9846.054</v>
      </c>
      <c r="Y40" s="2" t="s">
        <v>62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9846.054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4770.375</v>
      </c>
      <c r="M42" s="8" t="s">
        <v>35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4770.375</v>
      </c>
      <c r="Y42" s="8" t="s">
        <v>35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4770.375</v>
      </c>
    </row>
    <row r="43" spans="1:35" ht="15.75">
      <c r="A43" s="8" t="s">
        <v>36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267.14099999999996</v>
      </c>
      <c r="M43" s="8" t="s">
        <v>36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267.14099999999996</v>
      </c>
      <c r="Y43" s="8" t="s">
        <v>36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267.14099999999996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K49+K53</f>
        <v>19279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W55</f>
        <v>1817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AI50+AI55</f>
        <v>3634</v>
      </c>
    </row>
    <row r="46" spans="1:37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  <c r="AK46" t="s">
        <v>38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279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>
        <v>2338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19000</v>
      </c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6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 t="s">
        <v>37</v>
      </c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  <c r="AJ54" s="19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5">
        <v>1817</v>
      </c>
      <c r="Y55" s="2" t="s">
        <v>39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1296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24316.516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6854.516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8671.516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 t="s">
        <v>38</v>
      </c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15"/>
      <c r="L66" s="19"/>
      <c r="M66" s="2" t="s">
        <v>64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60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5306.228000000003</v>
      </c>
      <c r="M67" s="2" t="s">
        <v>65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9898.766000000003</v>
      </c>
      <c r="Y67" s="2" t="s">
        <v>61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6510.304000000004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1272.1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1272.1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1272.1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27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27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27</v>
      </c>
    </row>
    <row r="70" spans="1:35" ht="15">
      <c r="A70" s="2" t="s">
        <v>49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2" t="s">
        <v>49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49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9846.054</v>
      </c>
      <c r="M71" s="2" t="s">
        <v>66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9846.054</v>
      </c>
      <c r="Y71" s="2" t="s">
        <v>62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9846.054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4770.375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4770.375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4770.375</v>
      </c>
    </row>
    <row r="74" spans="1:35" ht="15.75">
      <c r="A74" s="8" t="s">
        <v>36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267.14099999999996</v>
      </c>
      <c r="M74" s="8" t="s">
        <v>36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267.14099999999996</v>
      </c>
      <c r="Y74" s="8" t="s">
        <v>36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267.14099999999996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216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W78+W86</f>
        <v>8197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>
        <v>7981</v>
      </c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38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 t="s">
        <v>38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5">
        <f>27*8</f>
        <v>216</v>
      </c>
      <c r="M86" s="2" t="s">
        <v>40</v>
      </c>
      <c r="N86" s="3"/>
      <c r="O86" s="3"/>
      <c r="P86" s="3"/>
      <c r="Q86" s="3"/>
      <c r="R86" s="3"/>
      <c r="S86" s="3"/>
      <c r="T86" s="3"/>
      <c r="U86" s="3"/>
      <c r="V86" s="4"/>
      <c r="W86" s="5">
        <v>216</v>
      </c>
      <c r="Y86" s="2" t="s">
        <v>40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5253.516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13234.516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5181.516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41</v>
      </c>
      <c r="R96" s="22" t="s">
        <v>42</v>
      </c>
      <c r="AD96" s="22" t="s">
        <v>43</v>
      </c>
    </row>
    <row r="97" spans="1:35" ht="15">
      <c r="A97" s="2" t="s">
        <v>77</v>
      </c>
      <c r="B97" s="3"/>
      <c r="C97" s="3"/>
      <c r="D97" s="3"/>
      <c r="E97" s="3"/>
      <c r="F97" s="3"/>
      <c r="G97" s="3"/>
      <c r="H97" s="3"/>
      <c r="I97" s="3"/>
      <c r="J97" s="4"/>
      <c r="K97" s="23"/>
      <c r="M97" s="2" t="s">
        <v>74</v>
      </c>
      <c r="N97" s="3"/>
      <c r="O97" s="3"/>
      <c r="P97" s="3"/>
      <c r="Q97" s="3"/>
      <c r="R97" s="3"/>
      <c r="S97" s="3"/>
      <c r="T97" s="3"/>
      <c r="U97" s="3"/>
      <c r="V97" s="4"/>
      <c r="W97" s="23"/>
      <c r="Y97" s="2" t="s">
        <v>71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5" ht="15">
      <c r="A98" s="2" t="s">
        <v>78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11174.842000000004</v>
      </c>
      <c r="M98" s="2" t="s">
        <v>75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14711.380000000005</v>
      </c>
      <c r="Y98" s="2" t="s">
        <v>72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19303.918000000005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1272.1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1272.1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1272.1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27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27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27</v>
      </c>
    </row>
    <row r="101" spans="1:35" ht="15">
      <c r="A101" s="2" t="s">
        <v>49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49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49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79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9846.054</v>
      </c>
      <c r="M102" s="2" t="s">
        <v>76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9846.054</v>
      </c>
      <c r="Y102" s="2" t="s">
        <v>73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9846.054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4770.375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4770.375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4770.375</v>
      </c>
    </row>
    <row r="105" spans="1:35" ht="15.75">
      <c r="A105" s="8" t="s">
        <v>36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267.14099999999996</v>
      </c>
      <c r="M105" s="8" t="s">
        <v>36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267.14099999999996</v>
      </c>
      <c r="Y105" s="8" t="s">
        <v>36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267.14099999999996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K111+K117</f>
        <v>1272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216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AI113+AI117</f>
        <v>80816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 t="s">
        <v>38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 t="s">
        <v>38</v>
      </c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 t="s">
        <v>38</v>
      </c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f>528+528</f>
        <v>1056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38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 t="s">
        <v>38</v>
      </c>
    </row>
    <row r="113" spans="1:35" ht="15">
      <c r="A113" s="2" t="s">
        <v>106</v>
      </c>
      <c r="B113" s="3"/>
      <c r="C113" s="3"/>
      <c r="D113" s="3"/>
      <c r="E113" s="3"/>
      <c r="F113" s="3"/>
      <c r="G113" s="3"/>
      <c r="H113" s="3"/>
      <c r="I113" s="3"/>
      <c r="J113" s="4"/>
      <c r="K113" s="5" t="s">
        <v>38</v>
      </c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80600</v>
      </c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216</v>
      </c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216</v>
      </c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216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6309.516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5253.516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85853.516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8" ht="12.75">
      <c r="AI128" s="20">
        <f>AI98+AI102-AI118</f>
        <v>-56703.543999999994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2014-02-07T06:13:13Z</cp:lastPrinted>
  <dcterms:created xsi:type="dcterms:W3CDTF">2012-04-11T04:13:08Z</dcterms:created>
  <dcterms:modified xsi:type="dcterms:W3CDTF">2015-01-14T11:07:47Z</dcterms:modified>
  <cp:category/>
  <cp:version/>
  <cp:contentType/>
  <cp:contentStatus/>
</cp:coreProperties>
</file>