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<sst xmlns="http://schemas.openxmlformats.org/spreadsheetml/2006/main" count="511" uniqueCount="108">
  <si>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</si>
  <si>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</si>
  <si>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</si>
  <si>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</si>
  <si>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</si>
  <si>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</si>
  <si>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</si>
  <si>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</si>
  <si>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</si>
  <si>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</si>
  <si>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</si>
  <si>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</si>
  <si>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</si>
  <si>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</si>
  <si>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</si>
  <si>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</si>
  <si>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</si>
  <si>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</si>
  <si>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</si>
  <si>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</si>
  <si>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</si>
  <si>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</si>
  <si>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</si>
  <si>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</si>
  <si>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</si>
  <si>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</si>
  <si>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</si>
  <si>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</si>
  <si>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</si>
  <si>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</si>
  <si>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</si>
  <si>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</si>
  <si>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</si>
  <si>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</si>
  <si>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</si>
  <si>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</si>
  <si>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</si>
  <si>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</si>
  <si>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</si>
  <si>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</si>
  <si>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</si>
  <si>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</si>
  <si>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коммунальным услугам жилого дома № 15 ул. 50 лет ВЛКСМ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</si>
  <si>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</si>
  <si>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</si>
  <si>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</si>
  <si>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</si>
  <si>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15 ул. 50 лет ВЛКСМ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</si>
  <si>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</si>
  <si>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</si>
  <si>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</si>
  <si>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15 ул. 50 лет ВЛКСМ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</si>
  <si>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</si>
  <si>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</si>
  <si>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</si>
  <si>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</si>
  <si>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</si>
  <si>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</si>
  <si>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>5. Тариф на 2014год</t>
  </si>
  <si>
    <t xml:space="preserve">6.начислено за июнь  </t>
  </si>
  <si>
    <t>май</t>
  </si>
  <si>
    <t xml:space="preserve">к. Прочие работы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</si>
  <si>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</si>
  <si>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</si>
  <si>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</si>
  <si>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2. Остаток денежных средств по содержанию и текущему ремонту жилого дома на 01.04.2014г.</t>
  </si>
  <si>
    <t>1. Задолженность по содержанию и текущему ремонту жилого дома на 01.04.2014 года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</si>
  <si>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</si>
  <si>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</si>
  <si>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</si>
  <si>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</si>
  <si>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к. Прочие работы   (списывание показаний)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</si>
  <si>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</si>
  <si>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</si>
  <si>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</si>
  <si>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</si>
  <si>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</si>
  <si>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</si>
  <si>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</si>
  <si>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</si>
  <si>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</si>
  <si>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</si>
  <si>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</si>
  <si>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</si>
  <si>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</si>
  <si>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</si>
  <si>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</si>
  <si>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15 ул. 50 лет ВЛКСМ за 1 квартал 2014г.</t>
  </si>
  <si>
    <t>1. Задолженность по содержанию и текущему ремонту жилого дома на 01.01.2014года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</si>
  <si>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</si>
  <si>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</si>
  <si>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15 ул. 50 лет ВЛКСМ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</si>
  <si>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</si>
  <si>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</si>
  <si>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15 ул. 50 лет ВЛКСМ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</si>
  <si>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</si>
  <si>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</si>
  <si>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15 ул. 50 лет ВЛКСМ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</si>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</sst>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18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88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22495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828.62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89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19240.5564</v>
      </c>
    </row>
    <row r="9" spans="1:11" ht="15">
      <c r="A9" s="2" t="s">
        <v>90</v>
      </c>
      <c r="B9" s="3"/>
      <c r="C9" s="3"/>
      <c r="D9" s="3"/>
      <c r="E9" s="3"/>
      <c r="F9" s="3"/>
      <c r="G9" s="3"/>
      <c r="H9" s="3"/>
      <c r="I9" s="3"/>
      <c r="J9" s="4"/>
      <c r="K9" s="18">
        <v>6279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9321.974999999999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522.0306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">
        <v>35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9844.005599999999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35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35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35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31891.550800000005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828.62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18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19241</v>
      </c>
    </row>
    <row r="41" spans="1:11" ht="15">
      <c r="A41" s="2" t="s">
        <v>93</v>
      </c>
      <c r="B41" s="3"/>
      <c r="C41" s="3"/>
      <c r="D41" s="3"/>
      <c r="E41" s="3"/>
      <c r="F41" s="3"/>
      <c r="G41" s="3"/>
      <c r="H41" s="3"/>
      <c r="I41" s="3"/>
      <c r="J41" s="4"/>
      <c r="K41" s="18">
        <v>4753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9321.974999999999</v>
      </c>
    </row>
    <row r="44" spans="1:11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522.0306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 t="s">
        <v>35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f>Лист2!AI45</f>
        <v>864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2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5"/>
      <c r="L56" s="19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10708.005599999999</v>
      </c>
    </row>
    <row r="58" spans="1:11" ht="15.75">
      <c r="A58" s="12"/>
      <c r="B58" s="7" t="s">
        <v>30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29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2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40424.54520000001</v>
      </c>
      <c r="L68" s="20"/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828.62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18</v>
      </c>
    </row>
    <row r="71" spans="1:11" ht="15">
      <c r="A71" s="2" t="s">
        <v>95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19241</v>
      </c>
    </row>
    <row r="72" spans="1:11" ht="15">
      <c r="A72" s="2" t="s">
        <v>96</v>
      </c>
      <c r="B72" s="3"/>
      <c r="C72" s="3"/>
      <c r="D72" s="3"/>
      <c r="E72" s="3"/>
      <c r="F72" s="3"/>
      <c r="G72" s="3"/>
      <c r="H72" s="3"/>
      <c r="I72" s="3"/>
      <c r="J72" s="4"/>
      <c r="K72" s="18">
        <v>6959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9321.974999999999</v>
      </c>
    </row>
    <row r="75" spans="1:11" ht="15.75">
      <c r="A75" s="8" t="s">
        <v>26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522.0306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7">
        <f>Лист2!K76+Лист2!W76+Лист2!AI76</f>
        <v>3672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40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13516.005599999999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24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97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</row>
    <row r="101" spans="1:11" ht="15">
      <c r="A101" s="2" t="s">
        <v>85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46149</v>
      </c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828.62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18</v>
      </c>
    </row>
    <row r="104" spans="1:11" ht="15">
      <c r="A104" s="2" t="s">
        <v>98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19241</v>
      </c>
    </row>
    <row r="105" spans="1:11" ht="15">
      <c r="A105" s="2" t="s">
        <v>99</v>
      </c>
      <c r="B105" s="3"/>
      <c r="C105" s="3"/>
      <c r="D105" s="3"/>
      <c r="E105" s="3"/>
      <c r="F105" s="3"/>
      <c r="G105" s="3"/>
      <c r="H105" s="3"/>
      <c r="I105" s="3"/>
      <c r="J105" s="4"/>
      <c r="K105" s="18" t="s">
        <v>35</v>
      </c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7"/>
    </row>
    <row r="107" spans="1:11" ht="15.75">
      <c r="A107" s="8" t="s">
        <v>25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9321.974999999999</v>
      </c>
    </row>
    <row r="108" spans="1:11" ht="15.75">
      <c r="A108" s="8" t="s">
        <v>26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522.0306</v>
      </c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7">
        <f>Лист2!AI107+Лист2!W107+Лист2!K107</f>
        <v>432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K107+K108+K110</f>
        <v>10276.005599999999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23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1" ht="15">
      <c r="A130" s="24" t="s">
        <v>100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K5+K8*4</f>
        <v>99457.2256</v>
      </c>
    </row>
    <row r="131" spans="1:12" ht="15">
      <c r="A131" s="25" t="s">
        <v>101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44344.022399999994</v>
      </c>
      <c r="L131" s="20"/>
    </row>
    <row r="132" spans="1:11" ht="15">
      <c r="A132" s="24" t="s">
        <v>41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/>
    </row>
    <row r="133" spans="1:11" ht="15.75">
      <c r="A133" s="8" t="s">
        <v>25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37287.899999999994</v>
      </c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2088.1224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8"/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K110+K77+K46</f>
        <v>4968</v>
      </c>
    </row>
    <row r="137" spans="1:11" ht="15">
      <c r="A137" s="2" t="s">
        <v>102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1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K130-K131</f>
        <v>55113.20320000001</v>
      </c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3610</v>
      </c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5562</v>
      </c>
    </row>
    <row r="141" spans="1:11" ht="15">
      <c r="A141" s="28" t="s">
        <v>106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7">
        <v>263</v>
      </c>
    </row>
    <row r="142" spans="1:11" ht="15">
      <c r="A142" s="2" t="s">
        <v>107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824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8"/>
  <sheetViews>
    <sheetView workbookViewId="0" topLeftCell="S95">
      <selection activeCell="AI129" sqref="AI129"/>
    </sheetView>
  </sheetViews>
  <sheetFormatPr defaultColWidth="9.00390625" defaultRowHeight="12.75"/>
  <cols>
    <col min="10" max="10" width="18.00390625" style="0" customWidth="1"/>
    <col min="22" max="22" width="18.625" style="0" customWidth="1"/>
    <col min="34" max="34" width="18.3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22495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25627.183599999997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28759.367199999993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828.62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828.62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828.62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6413.5188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6413.5188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6413.5188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3107.325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3107.325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3107.325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174.0102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174.0102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174.0102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">
        <v>35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35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 t="s">
        <v>35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35</v>
      </c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35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40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35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3281.3352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3281.3352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3281.3352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1"/>
      <c r="G34" s="1"/>
      <c r="H34" s="1"/>
      <c r="I34" s="1"/>
      <c r="M34" s="1"/>
      <c r="N34" s="1"/>
      <c r="O34" s="1"/>
      <c r="P34" s="1"/>
      <c r="Q34" s="1"/>
      <c r="R34" s="31" t="s">
        <v>60</v>
      </c>
      <c r="S34" s="1"/>
      <c r="T34" s="1"/>
      <c r="U34" s="1"/>
      <c r="Y34" s="1"/>
      <c r="Z34" s="1"/>
      <c r="AA34" s="1"/>
      <c r="AB34" s="1"/>
      <c r="AC34" s="1"/>
      <c r="AD34" s="31" t="s">
        <v>55</v>
      </c>
      <c r="AE34" s="1"/>
      <c r="AF34" s="1"/>
      <c r="AG34" s="1"/>
    </row>
    <row r="35" spans="1:35" ht="15">
      <c r="A35" s="2" t="s">
        <v>66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62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31891.55079999999</v>
      </c>
      <c r="M36" s="2" t="s">
        <v>63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35023.73439999999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38155.91799999998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828.62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828.62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828.62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18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7.74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7.74</v>
      </c>
      <c r="Y39" s="2" t="s">
        <v>58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7.74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6413.5188</v>
      </c>
      <c r="M40" s="2" t="s">
        <v>64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6413.5188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6413.5188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3107.325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3107.325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3107.325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174.0102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174.0102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174.0102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 t="s">
        <v>35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864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61</v>
      </c>
      <c r="N55" s="3"/>
      <c r="O55" s="3"/>
      <c r="P55" s="3"/>
      <c r="Q55" s="3"/>
      <c r="R55" s="3"/>
      <c r="S55" s="3"/>
      <c r="T55" s="3"/>
      <c r="U55" s="3"/>
      <c r="V55" s="4"/>
      <c r="W55" s="5" t="s">
        <v>35</v>
      </c>
      <c r="Y55" s="2" t="s">
        <v>36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864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3281.3352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3281.3352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4145.3351999999995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31</v>
      </c>
      <c r="R65" s="23" t="s">
        <v>32</v>
      </c>
      <c r="AD65" s="23" t="s">
        <v>33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21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40424.10159999998</v>
      </c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43412.28519999998</v>
      </c>
      <c r="Y67" s="2" t="s">
        <v>76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43160.46879999997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828.62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828.62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828.62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18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v>7.74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7.74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7.74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6413.5188</v>
      </c>
      <c r="M71" s="2" t="s">
        <v>74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6413.5188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6413.5188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25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3107.325</v>
      </c>
      <c r="M73" s="8" t="s">
        <v>25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3107.325</v>
      </c>
      <c r="Y73" s="8" t="s">
        <v>25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3107.325</v>
      </c>
    </row>
    <row r="74" spans="1:35" ht="15.75">
      <c r="A74" s="8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174.0102</v>
      </c>
      <c r="M74" s="8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174.0102</v>
      </c>
      <c r="Y74" s="8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174.0102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144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W77+W86</f>
        <v>3384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AI86</f>
        <v>144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>
        <v>3240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 t="s">
        <v>35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35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5">
        <f>18*8</f>
        <v>144</v>
      </c>
      <c r="M86" s="2" t="s">
        <v>71</v>
      </c>
      <c r="N86" s="3"/>
      <c r="O86" s="3"/>
      <c r="P86" s="3"/>
      <c r="Q86" s="3"/>
      <c r="R86" s="3"/>
      <c r="S86" s="3"/>
      <c r="T86" s="3"/>
      <c r="U86" s="3"/>
      <c r="V86" s="4"/>
      <c r="W86" s="5">
        <v>144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144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3425.3352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6665.3351999999995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3425.3352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37</v>
      </c>
      <c r="R96" s="23" t="s">
        <v>38</v>
      </c>
      <c r="AD96" s="23" t="s">
        <v>39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21"/>
      <c r="M97" s="2" t="s">
        <v>81</v>
      </c>
      <c r="N97" s="3"/>
      <c r="O97" s="3"/>
      <c r="P97" s="3"/>
      <c r="Q97" s="3"/>
      <c r="R97" s="3"/>
      <c r="S97" s="3"/>
      <c r="T97" s="3"/>
      <c r="U97" s="3"/>
      <c r="V97" s="4"/>
      <c r="W97" s="21"/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21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46148.65239999997</v>
      </c>
      <c r="M98" s="2" t="s">
        <v>82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49136.83599999997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52125.01959999996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828.62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828.62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828.62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18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7.74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7.74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7.74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6413.5188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6413.5188</v>
      </c>
      <c r="Y102" s="2" t="s">
        <v>80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6413.5188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25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3107.325</v>
      </c>
      <c r="M104" s="8" t="s">
        <v>25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3107.325</v>
      </c>
      <c r="Y104" s="8" t="s">
        <v>25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3107.325</v>
      </c>
    </row>
    <row r="105" spans="1:35" ht="15.75">
      <c r="A105" s="8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174.0102</v>
      </c>
      <c r="M105" s="8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174.0102</v>
      </c>
      <c r="Y105" s="8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174.0102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144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144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AI117</f>
        <v>144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36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144</v>
      </c>
      <c r="M117" s="2" t="s">
        <v>36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144</v>
      </c>
      <c r="Y117" s="2" t="s">
        <v>36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144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3425.3352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3425.3352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3425.3352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8" ht="12.75">
      <c r="AI128" s="20">
        <f>AI98+AI102-AI118</f>
        <v>55113.20319999996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2014-02-07T06:59:56Z</cp:lastPrinted>
  <dcterms:created xsi:type="dcterms:W3CDTF">2012-04-11T04:13:08Z</dcterms:created>
  <dcterms:modified xsi:type="dcterms:W3CDTF">2015-01-14T10:02:52Z</dcterms:modified>
  <cp:category/>
  <cp:version/>
  <cp:contentType/>
  <cp:contentStatus/>
</cp:coreProperties>
</file>