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<sst xmlns="http://schemas.openxmlformats.org/spreadsheetml/2006/main" count="514" uniqueCount="110">
  <si>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</si>
  <si>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</si>
  <si>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</si>
  <si>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</si>
  <si>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</si>
  <si>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</si>
  <si>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</si>
  <si>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</si>
  <si>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</si>
  <si>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</si>
  <si>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</si>
  <si>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</si>
  <si>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</si>
  <si>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</si>
  <si>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</si>
  <si>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</si>
  <si>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</si>
  <si>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</si>
  <si>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</si>
  <si>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</si>
  <si>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</si>
  <si>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</si>
  <si>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</si>
  <si>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</si>
  <si>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</si>
  <si>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</si>
  <si>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</si>
  <si>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</si>
  <si>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</si>
  <si>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</si>
  <si>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</si>
  <si>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</si>
  <si>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</si>
  <si>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</si>
  <si>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</si>
  <si>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</si>
  <si>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</si>
  <si>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</si>
  <si>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</si>
  <si>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</si>
  <si>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</si>
  <si>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12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</si>
  <si>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</si>
  <si>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</si>
  <si>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</si>
  <si>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>коммунальным услугам жилого дома № 12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</si>
  <si>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</si>
  <si>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</si>
  <si>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</si>
  <si>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 xml:space="preserve">6.начислено за январь   </t>
  </si>
  <si>
    <t>коммунальным услугам жилого дома № 12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</si>
  <si>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</si>
  <si>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</si>
  <si>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</si>
  <si>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</si>
  <si>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</si>
  <si>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</si>
  <si>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</si>
  <si>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</si>
  <si>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</si>
  <si>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</si>
  <si>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май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</si>
  <si>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</si>
  <si>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</si>
  <si>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</si>
  <si>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</si>
  <si>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</si>
  <si>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</si>
  <si>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</si>
  <si>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</si>
  <si>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</si>
  <si>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</si>
  <si>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</si>
  <si>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</si>
  <si>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</si>
  <si>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</si>
  <si>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</si>
  <si>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</si>
  <si>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</si>
  <si>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</si>
  <si>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5. Тариф на 2014год</t>
  </si>
  <si>
    <t xml:space="preserve">6.начислено за ноябрь  </t>
  </si>
  <si>
    <t>1. Задолженность по содержанию и текущему ремонту жилого дома на 01.10.2014года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</si>
  <si>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</si>
  <si>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</si>
  <si>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12 ул. 50 лет ВЛКСМ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</si>
  <si>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</si>
  <si>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</si>
  <si>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12 ул. 50 лет ВЛКСМ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</si>
  <si>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</si>
  <si>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</si>
  <si>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12 ул. 50 лет ВЛКСМ за 3 квартал 2014г.</t>
  </si>
  <si>
    <t>1. Задолженность по содержанию и текущему ремонту жилого дома на 01.07.2014года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</si>
  <si>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</si>
  <si>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</si>
  <si>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12 ул. 50 лет ВЛКСМ за 4 квартал 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</si>
  <si>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</si>
  <si>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</si>
  <si>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</si>
  <si>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</si>
  <si>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</si>
  <si>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</si>
  <si>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</si>
  <si>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</si>
  <si>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</si>
  <si>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</si>
  <si>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</si>
  <si>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е. Текущий ремонт подъездов (ремонт кровли)</t>
  </si>
  <si>
    <t xml:space="preserve">д. Прочистка канализации  </t>
  </si>
  <si>
    <t>и. Остекление окон в местах общего пользования (устройство отмостки)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</si>
</sst>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13">
      <selection activeCell="M142" sqref="M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61498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870.4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20210.688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8242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9792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548.352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490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10830.352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40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70878.336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870.4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22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20210.688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9252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9792</v>
      </c>
    </row>
    <row r="44" spans="1:11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548.352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Лист2!K45+Лист2!AI45</f>
        <v>7933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18273.352</v>
      </c>
    </row>
    <row r="58" spans="1:11" ht="15.75">
      <c r="A58" s="12"/>
      <c r="B58" s="7" t="s">
        <v>30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91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92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72815.67199999999</v>
      </c>
      <c r="L68" s="19"/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870.4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22</v>
      </c>
    </row>
    <row r="71" spans="1:11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20210.688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v>9299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9792</v>
      </c>
    </row>
    <row r="75" spans="1:11" ht="15.75">
      <c r="A75" s="8" t="s">
        <v>26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548.352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Лист2!K76+Лист2!W76+Лист2!AI76</f>
        <v>117799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2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128139.352</v>
      </c>
      <c r="L88" s="20" t="s">
        <v>40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95</v>
      </c>
      <c r="C98" s="1"/>
      <c r="D98" s="1"/>
      <c r="E98" s="1"/>
      <c r="F98" s="1"/>
      <c r="G98" s="1"/>
      <c r="H98" s="1"/>
      <c r="I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L99" s="19"/>
    </row>
    <row r="100" spans="1:12" ht="15">
      <c r="A100" s="2" t="s">
        <v>96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v>35113</v>
      </c>
      <c r="L100" s="19"/>
    </row>
    <row r="101" spans="1:11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 t="s">
        <v>40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870.4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22</v>
      </c>
    </row>
    <row r="104" spans="1:11" ht="15">
      <c r="A104" s="2" t="s">
        <v>97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20210.688</v>
      </c>
    </row>
    <row r="105" spans="1:11" ht="15">
      <c r="A105" s="2" t="s">
        <v>98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.75">
      <c r="A107" s="8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9792</v>
      </c>
    </row>
    <row r="108" spans="1:11" ht="15.75">
      <c r="A108" s="8" t="s">
        <v>26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548.352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Лист2!AI107+Лист2!W107+Лист2!K107</f>
        <v>1319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3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0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11659.352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4" t="s">
        <v>99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K5+K8*4</f>
        <v>142340.75199999998</v>
      </c>
    </row>
    <row r="131" spans="1:12" ht="15">
      <c r="A131" s="25" t="s">
        <v>100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168902.408</v>
      </c>
      <c r="L131" s="19"/>
    </row>
    <row r="132" spans="1:11" ht="15">
      <c r="A132" s="24" t="s">
        <v>39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25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39168</v>
      </c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2193.408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7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K110+K77+K46+K14</f>
        <v>127541</v>
      </c>
    </row>
    <row r="137" spans="1:11" ht="15">
      <c r="A137" s="2" t="s">
        <v>101</v>
      </c>
      <c r="B137" s="3"/>
      <c r="C137" s="3"/>
      <c r="D137" s="3"/>
      <c r="E137" s="3"/>
      <c r="F137" s="3"/>
      <c r="G137" s="3"/>
      <c r="H137" s="3"/>
      <c r="I137" s="3"/>
      <c r="J137" s="4"/>
      <c r="K137" s="18">
        <f>K130-K131</f>
        <v>-26561.656000000017</v>
      </c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8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5954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797</v>
      </c>
    </row>
    <row r="141" spans="1:11" ht="15">
      <c r="A141" s="28" t="s">
        <v>105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139</v>
      </c>
    </row>
    <row r="142" spans="1:11" ht="15">
      <c r="A142" s="2" t="s">
        <v>106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1"/>
  <sheetViews>
    <sheetView workbookViewId="0" topLeftCell="T88">
      <selection activeCell="AI127" sqref="AI12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46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61498</v>
      </c>
      <c r="M5" s="2" t="s">
        <v>47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64788.111999999994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68078.22399999999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870.4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870.4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870.4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6736.896</v>
      </c>
      <c r="M9" s="2" t="s">
        <v>48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6736.896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6736.896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3264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3264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3264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182.784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182.784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182.784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490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 t="s">
        <v>40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40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40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490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3446.784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3446.784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3936.784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62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61</v>
      </c>
      <c r="S34" s="1"/>
      <c r="T34" s="1"/>
      <c r="U34" s="1"/>
      <c r="Y34" s="1"/>
      <c r="Z34" s="1"/>
      <c r="AA34" s="1"/>
      <c r="AB34" s="1"/>
      <c r="AC34" s="1"/>
      <c r="AD34" s="31" t="s">
        <v>54</v>
      </c>
      <c r="AE34" s="1"/>
      <c r="AF34" s="1"/>
      <c r="AG34" s="1"/>
    </row>
    <row r="35" spans="1:35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58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70878.33599999998</v>
      </c>
      <c r="M36" s="2" t="s">
        <v>59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67780.44799999997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71070.55999999997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870.4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870.4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870.4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22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6736.896</v>
      </c>
      <c r="M40" s="2" t="s">
        <v>60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6736.896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6736.896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3264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3264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3264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182.784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182.784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182.784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K47+K50</f>
        <v>6388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W46+W47</f>
        <v>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AI49+AI55</f>
        <v>1545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>
        <v>4718</v>
      </c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489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1670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1056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9834.784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3446.784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4991.784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6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18">
        <v>41341</v>
      </c>
      <c r="X66" s="19" t="s">
        <v>40</v>
      </c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38277</v>
      </c>
      <c r="AJ66" s="20" t="s">
        <v>40</v>
      </c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72815.67199999996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40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40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870.4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870.4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870.4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22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6736.896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6736.896</v>
      </c>
      <c r="Y71" s="2" t="s">
        <v>74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6736.896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3264</v>
      </c>
      <c r="M73" s="8" t="s">
        <v>25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3264</v>
      </c>
      <c r="Y73" s="8" t="s">
        <v>25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3264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182.784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182.784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182.784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K81+K82+K85+K86</f>
        <v>117447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176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176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108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734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107</v>
      </c>
      <c r="B82" s="3"/>
      <c r="C82" s="3"/>
      <c r="D82" s="3"/>
      <c r="E82" s="3"/>
      <c r="F82" s="3"/>
      <c r="G82" s="3"/>
      <c r="H82" s="3"/>
      <c r="I82" s="3"/>
      <c r="J82" s="4"/>
      <c r="K82" s="5">
        <v>1537</v>
      </c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109</v>
      </c>
      <c r="B85" s="3"/>
      <c r="C85" s="3"/>
      <c r="D85" s="3"/>
      <c r="E85" s="3"/>
      <c r="F85" s="3"/>
      <c r="G85" s="3"/>
      <c r="H85" s="3"/>
      <c r="I85" s="3"/>
      <c r="J85" s="4"/>
      <c r="K85" s="5">
        <v>115000</v>
      </c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6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22*8</f>
        <v>176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176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176</v>
      </c>
      <c r="AJ86" s="19" t="s">
        <v>40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120893.784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3622.784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3622.784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L88" s="19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36</v>
      </c>
      <c r="R96" s="23" t="s">
        <v>37</v>
      </c>
      <c r="AD96" s="23" t="s">
        <v>38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15">
        <v>35113</v>
      </c>
      <c r="L97" s="19"/>
      <c r="M97" s="2" t="s">
        <v>78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-31998.888</v>
      </c>
      <c r="Y97" s="2" t="s">
        <v>75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-28884.775999999998</v>
      </c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5" t="s">
        <v>40</v>
      </c>
      <c r="M98" s="2" t="s">
        <v>79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40</v>
      </c>
      <c r="Y98" s="2" t="s">
        <v>76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40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870.4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870.4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870.4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22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80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6736.896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6736.896</v>
      </c>
      <c r="Y102" s="2" t="s">
        <v>77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6736.896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3264</v>
      </c>
      <c r="M104" s="8" t="s">
        <v>25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3264</v>
      </c>
      <c r="Y104" s="8" t="s">
        <v>25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3264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182.784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182.784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182.784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176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176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AI108+AI117</f>
        <v>967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>
        <v>791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176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176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176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3622.784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3622.784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4413.784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AI102+AI97-AI118</f>
        <v>-26561.663999999997</v>
      </c>
    </row>
    <row r="131" ht="12.75">
      <c r="J131" s="19">
        <f>K67+K71+W71+AI71-AI87-W87-K87</f>
        <v>-35112.99200000006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2014-02-07T06:58:26Z</cp:lastPrinted>
  <dcterms:created xsi:type="dcterms:W3CDTF">2012-04-11T04:13:08Z</dcterms:created>
  <dcterms:modified xsi:type="dcterms:W3CDTF">2015-01-14T06:36:50Z</dcterms:modified>
  <cp:category/>
  <cp:version/>
  <cp:contentType/>
  <cp:contentStatus/>
</cp:coreProperties>
</file>