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<sst xmlns="http://schemas.openxmlformats.org/spreadsheetml/2006/main" count="503" uniqueCount="112">
  <si>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</si>
  <si>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</si>
  <si>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</si>
  <si>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</si>
  <si>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</si>
  <si>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</si>
  <si>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</si>
  <si>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</si>
  <si>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</si>
  <si>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</si>
  <si>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</si>
  <si>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</si>
  <si>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</si>
  <si>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</si>
  <si>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</si>
  <si>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</si>
  <si>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</si>
  <si>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</si>
  <si>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</si>
  <si>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</si>
  <si>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</si>
  <si>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</si>
  <si>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</si>
  <si>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</si>
  <si>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</si>
  <si>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</si>
  <si>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</si>
  <si>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</si>
  <si>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</si>
  <si>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</si>
  <si>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</si>
  <si>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</si>
  <si>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</si>
  <si>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</si>
  <si>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</si>
  <si>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</si>
  <si>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</si>
  <si>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</si>
  <si>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2. Остаток денежных средств по содержанию и текущему ремонту жилого дома на 01.10.2013г.</t>
  </si>
  <si>
    <t xml:space="preserve">к. Прочие работы  </t>
  </si>
  <si>
    <t xml:space="preserve">в том числе за: </t>
  </si>
  <si>
    <t xml:space="preserve"> 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</si>
  <si>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</si>
  <si>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</si>
  <si>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</si>
  <si>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</si>
  <si>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2. Остаток денежных средств по содержанию и текущему ремонту жилого дома на 01.02.2014г.</t>
  </si>
  <si>
    <t>1. Задолженность по содержанию и текущему ремонту жилого дома на 01.02.2014 года</t>
  </si>
  <si>
    <t xml:space="preserve">6.начислено за февраль    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</si>
  <si>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</si>
  <si>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</si>
  <si>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</si>
  <si>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</si>
  <si>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</si>
  <si>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</si>
  <si>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</si>
  <si>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</si>
  <si>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</si>
  <si>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</si>
  <si>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</si>
  <si>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</si>
  <si>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</si>
  <si>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</si>
  <si>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</si>
  <si>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</si>
  <si>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</si>
  <si>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</si>
  <si>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</si>
  <si>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</si>
  <si>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>5. Тариф на 2014год</t>
  </si>
  <si>
    <t xml:space="preserve">6.начислено за август 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</si>
  <si>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</si>
  <si>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</si>
  <si>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</si>
  <si>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</si>
  <si>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</si>
  <si>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</si>
  <si>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</si>
  <si>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</si>
  <si>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</si>
  <si>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 xml:space="preserve">6.начислено за октябрь  </t>
  </si>
  <si>
    <t>1. Задолженность по содержанию и текущему ремонту жилого дома на 01.10.2014  года</t>
  </si>
  <si>
    <t>2. Остаток денежных средств по содержанию и текущему ремонту жилого дома на 01.10.2014 г.</t>
  </si>
  <si>
    <t xml:space="preserve">5.начислено за 1 квартал 2014 г. </t>
  </si>
  <si>
    <t>6. задолженность за собственниками  на 01.04.2014 г.</t>
  </si>
  <si>
    <t>1. Задолженность по содержанию и текущему ремонту жилого дома на 01.01.2014  года</t>
  </si>
  <si>
    <t>2. Остаток денежных средств по содержанию и текущему ремонту жилого дома на 01.01.2014 г.</t>
  </si>
  <si>
    <t>1. Задолженность по содержанию и текущему ремонту жилого дома на 01.04.2014  года</t>
  </si>
  <si>
    <t>2. Остаток денежных средств по содержанию и текущему ремонту жилого дома на 01.04.2014 г.</t>
  </si>
  <si>
    <t xml:space="preserve">5.начислено за 2 квартал 2014 г. </t>
  </si>
  <si>
    <t>6. задолженность за собственниками на 01.07.2014 г.</t>
  </si>
  <si>
    <t xml:space="preserve">5.начислено за 3 квартал 2014г. </t>
  </si>
  <si>
    <t>6. задолженность за собственниками на 01.10.2014г.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</si>
  <si>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</si>
  <si>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</si>
  <si>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</si>
  <si>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</si>
  <si>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</si>
  <si>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</si>
  <si>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</si>
  <si>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</si>
  <si>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</si>
  <si>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</si>
  <si>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</si>
  <si>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коммунальным услугам жилого дома № 32 с. Пушкари  за 1 квартал 2014г.</t>
  </si>
  <si>
    <t>коммунальным услугам жилого дома № 32 с. Пушкари  за 2 квартал 2014 г.</t>
  </si>
  <si>
    <t>коммунальным услугам жилого дома № 32 с. Пушкари  за 3 квартал 2014г.</t>
  </si>
  <si>
    <t>коммунальным услугам жилого дома № 32 с. Пушкари  за 4 квартал 2014г.</t>
  </si>
  <si>
    <t>коммунальным услугам жилого дома № 32 с. Пушкари   за январь 2014г.</t>
  </si>
  <si>
    <t>коммунальным услугам жилого дома № 32 с. Пушкари  за февраль 2014г.</t>
  </si>
  <si>
    <t>коммунальным услугам жилого дома № 32 с. Пушкари   за март 2014г.</t>
  </si>
  <si>
    <t xml:space="preserve">г. Электрические сети с заменой электролампочек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</si>
</sst>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workbookViewId="0" topLeftCell="A64">
      <selection activeCell="K74" sqref="K74"/>
    </sheetView>
  </sheetViews>
  <sheetFormatPr defaultColWidth="9.00390625" defaultRowHeight="12.75"/>
  <cols>
    <col min="10" max="10" width="18.37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104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85</v>
      </c>
      <c r="B4" s="3"/>
      <c r="C4" s="3"/>
      <c r="D4" s="3"/>
      <c r="E4" s="3"/>
      <c r="F4" s="3"/>
      <c r="G4" s="3"/>
      <c r="H4" s="3"/>
      <c r="I4" s="3"/>
      <c r="J4" s="4"/>
      <c r="K4" s="15"/>
    </row>
    <row r="5" spans="1:11" ht="15">
      <c r="A5" s="2" t="s">
        <v>86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256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83</v>
      </c>
      <c r="B8" s="3"/>
      <c r="C8" s="3"/>
      <c r="D8" s="3"/>
      <c r="E8" s="3"/>
      <c r="F8" s="3"/>
      <c r="G8" s="3"/>
      <c r="H8" s="3"/>
      <c r="I8" s="3"/>
      <c r="J8" s="4"/>
      <c r="K8" s="18">
        <f>Лист2!K71*3</f>
        <v>5729.28</v>
      </c>
    </row>
    <row r="9" spans="1:11" ht="15">
      <c r="A9" s="2" t="s">
        <v>84</v>
      </c>
      <c r="B9" s="3"/>
      <c r="C9" s="3"/>
      <c r="D9" s="3"/>
      <c r="E9" s="3"/>
      <c r="F9" s="3"/>
      <c r="G9" s="3"/>
      <c r="H9" s="3"/>
      <c r="I9" s="3"/>
      <c r="J9" s="4"/>
      <c r="K9" s="18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Лист2!K73*3</f>
        <v>2880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Лист2!K74*3</f>
        <v>161.28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64*3</f>
        <v>192</v>
      </c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K11+K12+K18</f>
        <v>3233.28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/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105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87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9" t="s">
        <v>41</v>
      </c>
    </row>
    <row r="36" spans="1:11" ht="15">
      <c r="A36" s="2" t="s">
        <v>88</v>
      </c>
      <c r="B36" s="3"/>
      <c r="C36" s="3"/>
      <c r="D36" s="3"/>
      <c r="E36" s="3"/>
      <c r="F36" s="3"/>
      <c r="G36" s="3"/>
      <c r="H36" s="3"/>
      <c r="I36" s="3"/>
      <c r="J36" s="4"/>
      <c r="K36" s="15">
        <f>K8-K25</f>
        <v>2495.9999999999995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256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8</v>
      </c>
    </row>
    <row r="39" spans="1:11" ht="15">
      <c r="A39" s="2" t="s">
        <v>89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5729.28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/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2880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161.28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f>K18</f>
        <v>192</v>
      </c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v>3233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106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4992.279999999999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256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</v>
      </c>
    </row>
    <row r="72" spans="1:11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5729.28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v>6654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2880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161.28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>
        <v>192</v>
      </c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K56</f>
        <v>3233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107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93</v>
      </c>
      <c r="B101" s="3"/>
      <c r="C101" s="3"/>
      <c r="D101" s="3"/>
      <c r="E101" s="3"/>
      <c r="F101" s="3"/>
      <c r="G101" s="3"/>
      <c r="H101" s="3"/>
      <c r="I101" s="3"/>
      <c r="J101" s="4"/>
      <c r="K101" s="18"/>
      <c r="L101" s="19"/>
    </row>
    <row r="102" spans="1:11" ht="15">
      <c r="A102" s="2" t="s">
        <v>38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7488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/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/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/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/>
      <c r="L131" s="19"/>
    </row>
    <row r="132" spans="1:11" ht="15">
      <c r="A132" s="24" t="s">
        <v>97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/>
    </row>
    <row r="133" spans="1:11" ht="15">
      <c r="A133" s="23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/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2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2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/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/>
    </row>
    <row r="142" spans="1:11" ht="15">
      <c r="A142" s="27" t="s">
        <v>102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/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tabSelected="1" workbookViewId="0" topLeftCell="T97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108</v>
      </c>
      <c r="C2" s="1"/>
      <c r="D2" s="1"/>
      <c r="E2" s="1"/>
      <c r="F2" s="1"/>
      <c r="G2" s="1"/>
      <c r="H2" s="1"/>
      <c r="I2" s="1"/>
      <c r="M2" s="1"/>
      <c r="N2" s="1" t="s">
        <v>109</v>
      </c>
      <c r="O2" s="1"/>
      <c r="P2" s="1"/>
      <c r="Q2" s="1"/>
      <c r="R2" s="1"/>
      <c r="S2" s="1"/>
      <c r="T2" s="1"/>
      <c r="U2" s="1"/>
      <c r="Y2" s="1"/>
      <c r="Z2" s="1" t="s">
        <v>110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/>
      <c r="X4" s="19"/>
      <c r="Y4" s="2" t="s">
        <v>49</v>
      </c>
      <c r="Z4" s="3"/>
      <c r="AA4" s="3"/>
      <c r="AB4" s="3"/>
      <c r="AC4" s="3"/>
      <c r="AD4" s="3"/>
      <c r="AE4" s="3"/>
      <c r="AF4" s="3"/>
      <c r="AG4" s="3"/>
      <c r="AH4" s="4"/>
      <c r="AI4" s="15"/>
      <c r="AJ4" s="19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46</v>
      </c>
      <c r="N5" s="3"/>
      <c r="O5" s="3"/>
      <c r="P5" s="3"/>
      <c r="Q5" s="3"/>
      <c r="R5" s="3"/>
      <c r="S5" s="3"/>
      <c r="T5" s="3"/>
      <c r="U5" s="3"/>
      <c r="V5" s="4"/>
      <c r="W5" s="15">
        <f>K9-K25</f>
        <v>832</v>
      </c>
      <c r="Y5" s="2" t="s">
        <v>50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1664.0000000000002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256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256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256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7.46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7.46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7.46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v>1909.76</v>
      </c>
      <c r="M9" s="2" t="s">
        <v>48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1909.76</v>
      </c>
      <c r="Y9" s="2" t="s">
        <v>51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1909.76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960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960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960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53.76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53.76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53.76</v>
      </c>
    </row>
    <row r="13" spans="1:35" ht="15.75">
      <c r="A13" s="8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26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111</v>
      </c>
      <c r="B18" s="3"/>
      <c r="C18" s="3"/>
      <c r="D18" s="3"/>
      <c r="E18" s="3"/>
      <c r="F18" s="3"/>
      <c r="G18" s="3"/>
      <c r="H18" s="3"/>
      <c r="I18" s="3"/>
      <c r="J18" s="4"/>
      <c r="K18" s="5">
        <v>64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K18</f>
        <v>64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W18</f>
        <v>64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K11+K12+K18</f>
        <v>1077.76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K25</f>
        <v>1077.76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W25</f>
        <v>1077.76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3" ht="12.75">
      <c r="F33" s="21"/>
    </row>
    <row r="34" spans="1:33" ht="15.75">
      <c r="A34" s="1"/>
      <c r="B34" s="1"/>
      <c r="C34" s="1"/>
      <c r="D34" s="1"/>
      <c r="E34" s="1"/>
      <c r="F34" s="30" t="s">
        <v>60</v>
      </c>
      <c r="G34" s="1"/>
      <c r="H34" s="1"/>
      <c r="I34" s="1"/>
      <c r="M34" s="1"/>
      <c r="N34" s="1"/>
      <c r="O34" s="1"/>
      <c r="P34" s="1"/>
      <c r="Q34" s="1"/>
      <c r="R34" s="1"/>
      <c r="S34" s="30" t="s">
        <v>56</v>
      </c>
      <c r="T34" s="1"/>
      <c r="U34" s="1"/>
      <c r="Y34" s="1"/>
      <c r="Z34" s="1"/>
      <c r="AA34" s="1"/>
      <c r="AB34" s="1"/>
      <c r="AC34" s="1"/>
      <c r="AD34" s="30" t="s">
        <v>52</v>
      </c>
      <c r="AE34" s="1"/>
      <c r="AF34" s="1"/>
      <c r="AG34" s="1"/>
    </row>
    <row r="35" spans="1:36" ht="15">
      <c r="A35" s="2" t="s">
        <v>61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9" t="s">
        <v>41</v>
      </c>
      <c r="M35" s="2" t="s">
        <v>57</v>
      </c>
      <c r="N35" s="3"/>
      <c r="O35" s="3"/>
      <c r="P35" s="3"/>
      <c r="Q35" s="3"/>
      <c r="R35" s="3"/>
      <c r="S35" s="3"/>
      <c r="T35" s="3"/>
      <c r="U35" s="3"/>
      <c r="V35" s="4"/>
      <c r="W35" s="15"/>
      <c r="X35" s="19"/>
      <c r="Y35" s="2" t="s">
        <v>53</v>
      </c>
      <c r="Z35" s="3"/>
      <c r="AA35" s="3"/>
      <c r="AB35" s="3"/>
      <c r="AC35" s="3"/>
      <c r="AD35" s="3"/>
      <c r="AE35" s="3"/>
      <c r="AF35" s="3"/>
      <c r="AG35" s="3"/>
      <c r="AH35" s="4"/>
      <c r="AI35" s="15"/>
      <c r="AJ35" s="19"/>
    </row>
    <row r="36" spans="1:35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2496</v>
      </c>
      <c r="M36" s="2" t="s">
        <v>58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3328</v>
      </c>
      <c r="Y36" s="2" t="s">
        <v>54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4160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256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256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256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f>K8</f>
        <v>7.46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7.46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7.46</v>
      </c>
    </row>
    <row r="40" spans="1:35" ht="15">
      <c r="A40" s="2" t="s">
        <v>63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1909.76</v>
      </c>
      <c r="M40" s="2" t="s">
        <v>59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1909.76</v>
      </c>
      <c r="Y40" s="2" t="s">
        <v>55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1909.76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960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960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960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53.76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53.76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53.76</v>
      </c>
    </row>
    <row r="44" spans="1:35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/>
      <c r="L44" t="s">
        <v>41</v>
      </c>
      <c r="M44" s="8" t="s">
        <v>26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L46" t="s">
        <v>41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f>64</f>
        <v>64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f>K49</f>
        <v>64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f>W49</f>
        <v>64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K25</f>
        <v>1077.76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K56</f>
        <v>1077.76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W56</f>
        <v>1077.76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31</v>
      </c>
      <c r="R65" s="21" t="s">
        <v>32</v>
      </c>
      <c r="AD65" s="21" t="s">
        <v>33</v>
      </c>
    </row>
    <row r="66" spans="1:36" ht="15">
      <c r="A66" s="2" t="s">
        <v>64</v>
      </c>
      <c r="B66" s="3"/>
      <c r="C66" s="3"/>
      <c r="D66" s="3"/>
      <c r="E66" s="3"/>
      <c r="F66" s="3"/>
      <c r="G66" s="3"/>
      <c r="H66" s="3"/>
      <c r="I66" s="3"/>
      <c r="J66" s="4"/>
      <c r="K66" s="15"/>
      <c r="L66" s="19"/>
      <c r="M66" s="2" t="s">
        <v>67</v>
      </c>
      <c r="N66" s="3"/>
      <c r="O66" s="3"/>
      <c r="P66" s="3"/>
      <c r="Q66" s="3"/>
      <c r="R66" s="3"/>
      <c r="S66" s="3"/>
      <c r="T66" s="3"/>
      <c r="U66" s="3"/>
      <c r="V66" s="4"/>
      <c r="W66" s="15"/>
      <c r="X66" s="19"/>
      <c r="Y66" s="2" t="s">
        <v>71</v>
      </c>
      <c r="Z66" s="3"/>
      <c r="AA66" s="3"/>
      <c r="AB66" s="3"/>
      <c r="AC66" s="3"/>
      <c r="AD66" s="3"/>
      <c r="AE66" s="3"/>
      <c r="AF66" s="3"/>
      <c r="AG66" s="3"/>
      <c r="AH66" s="4"/>
      <c r="AI66" s="15"/>
      <c r="AJ66" s="19"/>
    </row>
    <row r="67" spans="1:35" ht="15">
      <c r="A67" s="2" t="s">
        <v>65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4992</v>
      </c>
      <c r="M67" s="2" t="s">
        <v>68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5824</v>
      </c>
      <c r="Y67" s="2" t="s">
        <v>72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6656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256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256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256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7.46</v>
      </c>
      <c r="M70" s="2" t="s">
        <v>69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7.46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7.46</v>
      </c>
    </row>
    <row r="71" spans="1:35" ht="15">
      <c r="A71" s="2" t="s">
        <v>66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1909.76</v>
      </c>
      <c r="M71" s="2" t="s">
        <v>70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1909.76</v>
      </c>
      <c r="Y71" s="2" t="s">
        <v>73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1909.76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960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960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960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53.76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53.76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53.76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f>K49</f>
        <v>64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f>K80</f>
        <v>64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>
        <f>64</f>
        <v>64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K56</f>
        <v>1077.76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K87</f>
        <v>1077.76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W87</f>
        <v>1077.76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35</v>
      </c>
      <c r="R96" s="21" t="s">
        <v>36</v>
      </c>
      <c r="AD96" s="21" t="s">
        <v>37</v>
      </c>
    </row>
    <row r="97" spans="1:36" ht="15">
      <c r="A97" s="2" t="s">
        <v>81</v>
      </c>
      <c r="B97" s="3"/>
      <c r="C97" s="3"/>
      <c r="D97" s="3"/>
      <c r="E97" s="3"/>
      <c r="F97" s="3"/>
      <c r="G97" s="3"/>
      <c r="H97" s="3"/>
      <c r="I97" s="3"/>
      <c r="J97" s="4"/>
      <c r="K97" s="18"/>
      <c r="L97" s="19"/>
      <c r="M97" s="2" t="s">
        <v>77</v>
      </c>
      <c r="N97" s="3"/>
      <c r="O97" s="3"/>
      <c r="P97" s="3"/>
      <c r="Q97" s="3"/>
      <c r="R97" s="3"/>
      <c r="S97" s="3"/>
      <c r="T97" s="3"/>
      <c r="U97" s="3"/>
      <c r="V97" s="4"/>
      <c r="W97" s="18"/>
      <c r="X97" s="22"/>
      <c r="Y97" s="2" t="s">
        <v>74</v>
      </c>
      <c r="Z97" s="3"/>
      <c r="AA97" s="3"/>
      <c r="AB97" s="3"/>
      <c r="AC97" s="3"/>
      <c r="AD97" s="3"/>
      <c r="AE97" s="3"/>
      <c r="AF97" s="3"/>
      <c r="AG97" s="3"/>
      <c r="AH97" s="4"/>
      <c r="AI97" s="18"/>
      <c r="AJ97" s="22"/>
    </row>
    <row r="98" spans="1:35" ht="15">
      <c r="A98" s="2" t="s">
        <v>82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7488</v>
      </c>
      <c r="M98" s="2" t="s">
        <v>78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8320</v>
      </c>
      <c r="Y98" s="2" t="s">
        <v>75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9152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256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256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256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7.46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7.46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7.46</v>
      </c>
    </row>
    <row r="102" spans="1:35" ht="15">
      <c r="A102" s="2" t="s">
        <v>80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1909.76</v>
      </c>
      <c r="M102" s="2" t="s">
        <v>79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1909.76</v>
      </c>
      <c r="Y102" s="2" t="s">
        <v>76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1909.76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960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960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960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53.76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53.76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53.76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64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f>K111</f>
        <v>64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f>W111</f>
        <v>64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K104+K105+K111</f>
        <v>1077.76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K118</f>
        <v>1077.76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W118</f>
        <v>1077.76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9984</v>
      </c>
    </row>
    <row r="128" ht="12.75">
      <c r="AI128" s="22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2015-01-12T10:26:11Z</dcterms:modified>
  <cp:category/>
  <cp:version/>
  <cp:contentType/>
  <cp:contentStatus/>
</cp:coreProperties>
</file>