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<sst xmlns="http://schemas.openxmlformats.org/spreadsheetml/2006/main" count="502" uniqueCount="105">
  <si>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</si>
  <si>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</si>
  <si>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</si>
  <si>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</si>
  <si>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</si>
  <si>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</si>
  <si>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</si>
  <si>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</si>
  <si>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</si>
  <si>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</si>
  <si>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</si>
  <si>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</si>
  <si>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</si>
  <si>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</si>
  <si>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</si>
  <si>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</si>
  <si>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</si>
  <si>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</si>
  <si>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</si>
  <si>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</si>
  <si>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</si>
  <si>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</si>
  <si>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</si>
  <si>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</si>
  <si>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</si>
  <si>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1а ул. Полевая за 1 квартал 2013г.</t>
  </si>
  <si>
    <t>1. Задолженность по содержанию и текущему ремонту жилого дома на 01.01.2013 года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</si>
  <si>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</si>
  <si>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</si>
  <si>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01.01.2013г.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</si>
  <si>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</si>
  <si>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</si>
  <si>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</si>
  <si>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</si>
  <si>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</si>
  <si>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</si>
  <si>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1а  ул. Полевая  за январь 2013г.</t>
  </si>
  <si>
    <t>коммунальным услугам жилого дома № 1а ул. Полевая за февраль 2013г.</t>
  </si>
  <si>
    <t>коммунальным услугам жилого дома № 1а  ул. Полевая  за март 2013г.</t>
  </si>
  <si>
    <t xml:space="preserve">5.начислено за 1 квартал 2013г. 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</si>
  <si>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</si>
  <si>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</si>
  <si>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1а  ул. Полевая  за апрель  2013г.</t>
  </si>
  <si>
    <t>коммунальным услугам жилого дома № 1а ул. Полевая за май  2013г.</t>
  </si>
  <si>
    <t>коммунальным услугам жилого дома № 1а  ул. Полевая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</si>
  <si>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</si>
  <si>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</si>
  <si>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</si>
  <si>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</si>
  <si>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1а ул. Полевая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</si>
  <si>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</si>
  <si>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</si>
  <si>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</si>
  <si>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</si>
  <si>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</si>
  <si>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</si>
  <si>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</si>
  <si>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</si>
  <si>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</si>
  <si>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</si>
  <si>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</si>
  <si>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</si>
  <si>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</si>
  <si>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</si>
  <si>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</si>
  <si>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</si>
  <si>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</si>
  <si>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</si>
  <si>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</si>
  <si>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</si>
  <si>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</si>
  <si>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</si>
  <si>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</si>
  <si>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1а ул. Полевая за 3 квартал 2013г.</t>
  </si>
  <si>
    <t xml:space="preserve">5.начислено за 3 квартал 2013г. </t>
  </si>
  <si>
    <t>к. Прочие работы (списывание показаний)</t>
  </si>
  <si>
    <t>к. Прочие работы (списывание пкоазаний)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</si>
  <si>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</si>
  <si>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</si>
  <si>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</si>
  <si>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</si>
  <si>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</si>
  <si>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</si>
  <si>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</si>
  <si>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</si>
  <si>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</si>
  <si>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</si>
  <si>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</si>
  <si>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</si>
  <si>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>6. задолженность за собственниками  на 01.04.2013г.</t>
  </si>
  <si>
    <t>6. задолженность за собственниками на 01.07.2013г.</t>
  </si>
  <si>
    <t>6. задолженность за собственниками на 01.10.2013г.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</si>
  <si>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</si>
  <si>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</si>
  <si>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</si>
  <si>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</si>
  <si>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</si>
  <si>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</si>
  <si>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</si>
  <si>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</si>
  <si>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</si>
  <si>
    <t>7. задолженность за собственникамина 01.01.2014г. За водоотведение</t>
  </si>
  <si>
    <t>коммунальным услугам жилого дома № 1а ул. Полевая за 4 квартал 2013г.</t>
  </si>
  <si>
    <t xml:space="preserve">5.начислено за 4 квартал 2013г. </t>
  </si>
  <si>
    <t>6. задолженность за собственниками на 31.12.2013г.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</si>
</sst>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 topLeftCell="A93">
      <selection activeCell="A107" sqref="A10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</row>
    <row r="5" spans="1:11" ht="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15">
        <v>22330.3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732.6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39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12615.372000000003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1550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72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8241.75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461.538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</f>
        <v>2751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11454.288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525</v>
      </c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351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2541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3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0</v>
      </c>
      <c r="M35" s="19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>
        <f>K5+K8-K25</f>
        <v>23491.384000000005</v>
      </c>
    </row>
    <row r="37" spans="1:13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732.6</v>
      </c>
      <c r="M37" s="19"/>
    </row>
    <row r="38" spans="1:13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  <c r="M38" s="19"/>
    </row>
    <row r="39" spans="1:11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f>4205*3</f>
        <v>12615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2988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72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8241.75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461.538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Лист2!K47+Лист2!W47+Лист2!AI47</f>
        <v>5108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13811.288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73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8">
        <f>K36+K39-K56</f>
        <v>22295.096000000005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732.6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74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12615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v>5480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8241.75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461.538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Лист2!K78+Лист2!W78+Лист2!AI78</f>
        <v>31185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39888.288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102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80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4978</v>
      </c>
      <c r="L101" s="19"/>
    </row>
    <row r="102" spans="1:11" ht="15">
      <c r="A102" s="2" t="s">
        <v>83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732.6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103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12615</v>
      </c>
    </row>
    <row r="106" spans="1:11" ht="15">
      <c r="A106" s="2" t="s">
        <v>104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72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8241.75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461.538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Лист2!AI109+Лист2!W109+Лист2!K109</f>
        <v>645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4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N114" s="20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4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N118" s="20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5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  <c r="O120" s="20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9348.288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18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1" ht="15">
      <c r="A131" s="24" t="s">
        <v>92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72790.3</v>
      </c>
    </row>
    <row r="132" spans="1:11" ht="15">
      <c r="A132" s="25" t="s">
        <v>93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74502.152</v>
      </c>
    </row>
    <row r="133" spans="1:11" ht="15">
      <c r="A133" s="24" t="s">
        <v>94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7"/>
    </row>
    <row r="134" spans="1:11" ht="15.75">
      <c r="A134" s="8" t="s">
        <v>72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6">
        <f>K103</f>
        <v>732.6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f>K104</f>
        <v>16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7">
        <v>0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K111+K78+K45+K14</f>
        <v>39689</v>
      </c>
    </row>
    <row r="138" spans="1:12" ht="15">
      <c r="A138" s="2" t="s">
        <v>95</v>
      </c>
      <c r="B138" s="3"/>
      <c r="C138" s="3"/>
      <c r="D138" s="3"/>
      <c r="E138" s="3"/>
      <c r="F138" s="3"/>
      <c r="G138" s="3"/>
      <c r="H138" s="3"/>
      <c r="I138" s="3"/>
      <c r="J138" s="14"/>
      <c r="K138" s="17">
        <v>1711</v>
      </c>
      <c r="L138" s="19"/>
    </row>
    <row r="139" spans="1:11" ht="15">
      <c r="A139" s="2" t="s">
        <v>96</v>
      </c>
      <c r="B139" s="3"/>
      <c r="C139" s="3"/>
      <c r="D139" s="3"/>
      <c r="E139" s="3"/>
      <c r="F139" s="3"/>
      <c r="G139" s="3"/>
      <c r="H139" s="3"/>
      <c r="I139" s="3"/>
      <c r="J139" s="14"/>
      <c r="K139" s="17"/>
    </row>
    <row r="140" spans="1:11" ht="15">
      <c r="A140" s="2" t="s">
        <v>97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5618</v>
      </c>
    </row>
    <row r="141" spans="1:11" ht="15">
      <c r="A141" s="2" t="s">
        <v>98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4530</v>
      </c>
    </row>
    <row r="142" spans="1:11" ht="15">
      <c r="A142" s="28" t="s">
        <v>99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480</v>
      </c>
    </row>
    <row r="143" spans="1:11" ht="15">
      <c r="A143" s="2" t="s">
        <v>100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1388</v>
      </c>
    </row>
    <row r="144" spans="1:11" ht="15">
      <c r="A144" s="2" t="s">
        <v>101</v>
      </c>
      <c r="B144" s="14"/>
      <c r="C144" s="14"/>
      <c r="D144" s="14"/>
      <c r="E144" s="14"/>
      <c r="F144" s="14"/>
      <c r="G144" s="14"/>
      <c r="H144" s="14"/>
      <c r="I144" s="14"/>
      <c r="J144" s="4"/>
      <c r="K144" s="1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1"/>
  <sheetViews>
    <sheetView workbookViewId="0" topLeftCell="T93">
      <selection activeCell="AI132" sqref="AI132"/>
    </sheetView>
  </sheetViews>
  <sheetFormatPr defaultColWidth="9.00390625" defaultRowHeight="12.75"/>
  <cols>
    <col min="10" max="10" width="18.375" style="0" customWidth="1"/>
    <col min="22" max="22" width="18.125" style="0" customWidth="1"/>
    <col min="34" max="34" width="18.003906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36</v>
      </c>
      <c r="C2" s="1"/>
      <c r="D2" s="1"/>
      <c r="E2" s="1"/>
      <c r="F2" s="1"/>
      <c r="G2" s="1"/>
      <c r="H2" s="1"/>
      <c r="I2" s="1"/>
      <c r="M2" s="1"/>
      <c r="N2" s="1" t="s">
        <v>37</v>
      </c>
      <c r="O2" s="1"/>
      <c r="P2" s="1"/>
      <c r="Q2" s="1"/>
      <c r="R2" s="1"/>
      <c r="S2" s="1"/>
      <c r="T2" s="1"/>
      <c r="U2" s="1"/>
      <c r="Y2" s="1"/>
      <c r="Z2" s="1" t="s">
        <v>38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21"/>
      <c r="M4" s="2" t="s">
        <v>27</v>
      </c>
      <c r="N4" s="3"/>
      <c r="O4" s="3"/>
      <c r="P4" s="3"/>
      <c r="Q4" s="3"/>
      <c r="R4" s="3"/>
      <c r="S4" s="3"/>
      <c r="T4" s="3"/>
      <c r="U4" s="3"/>
      <c r="V4" s="4"/>
      <c r="W4" s="21"/>
      <c r="Y4" s="2" t="s">
        <v>28</v>
      </c>
      <c r="Z4" s="3"/>
      <c r="AA4" s="3"/>
      <c r="AB4" s="3"/>
      <c r="AC4" s="3"/>
      <c r="AD4" s="3"/>
      <c r="AE4" s="3"/>
      <c r="AF4" s="3"/>
      <c r="AG4" s="3"/>
      <c r="AH4" s="4"/>
      <c r="AI4" s="21"/>
    </row>
    <row r="5" spans="1:35" ht="15">
      <c r="A5" s="2" t="s">
        <v>29</v>
      </c>
      <c r="B5" s="3"/>
      <c r="C5" s="3"/>
      <c r="D5" s="3"/>
      <c r="E5" s="3"/>
      <c r="F5" s="3"/>
      <c r="G5" s="3"/>
      <c r="H5" s="3"/>
      <c r="I5" s="3"/>
      <c r="J5" s="4"/>
      <c r="K5" s="15">
        <v>22330.3</v>
      </c>
      <c r="M5" s="2" t="s">
        <v>30</v>
      </c>
      <c r="N5" s="3"/>
      <c r="O5" s="3"/>
      <c r="P5" s="3"/>
      <c r="Q5" s="3"/>
      <c r="R5" s="3"/>
      <c r="S5" s="3"/>
      <c r="T5" s="3"/>
      <c r="U5" s="3"/>
      <c r="V5" s="4"/>
      <c r="W5" s="15">
        <f>K5+K9-K25</f>
        <v>23634.327999999998</v>
      </c>
      <c r="Y5" s="2" t="s">
        <v>31</v>
      </c>
      <c r="Z5" s="3"/>
      <c r="AA5" s="3"/>
      <c r="AB5" s="3"/>
      <c r="AC5" s="3"/>
      <c r="AD5" s="3"/>
      <c r="AE5" s="3"/>
      <c r="AF5" s="3"/>
      <c r="AG5" s="3"/>
      <c r="AH5" s="4"/>
      <c r="AI5" s="15">
        <f>W5+W9-W25</f>
        <v>24938.355999999996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732.6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732.6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732.6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32</v>
      </c>
      <c r="B8" s="3"/>
      <c r="C8" s="3"/>
      <c r="D8" s="3"/>
      <c r="E8" s="3"/>
      <c r="F8" s="3"/>
      <c r="G8" s="3"/>
      <c r="H8" s="3"/>
      <c r="I8" s="3"/>
      <c r="J8" s="4"/>
      <c r="K8" s="17">
        <v>5.74</v>
      </c>
      <c r="M8" s="2" t="s">
        <v>32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5.74</v>
      </c>
      <c r="Y8" s="2" t="s">
        <v>32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33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4205.124000000001</v>
      </c>
      <c r="M9" s="2" t="s">
        <v>34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4205.124000000001</v>
      </c>
      <c r="Y9" s="2" t="s">
        <v>35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4205.124000000001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2747.25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2747.25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2747.25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153.846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153.846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153.846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AI16+AI19</f>
        <v>2751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747</v>
      </c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>
        <v>2004</v>
      </c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2901.096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2901.096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5652.096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5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21"/>
      <c r="M37" s="2" t="s">
        <v>54</v>
      </c>
      <c r="N37" s="3"/>
      <c r="O37" s="3"/>
      <c r="P37" s="3"/>
      <c r="Q37" s="3"/>
      <c r="R37" s="3"/>
      <c r="S37" s="3"/>
      <c r="T37" s="3"/>
      <c r="U37" s="3"/>
      <c r="V37" s="4"/>
      <c r="W37" s="21"/>
      <c r="Y37" s="2" t="s">
        <v>57</v>
      </c>
      <c r="Z37" s="3"/>
      <c r="AA37" s="3"/>
      <c r="AB37" s="3"/>
      <c r="AC37" s="3"/>
      <c r="AD37" s="3"/>
      <c r="AE37" s="3"/>
      <c r="AF37" s="3"/>
      <c r="AG37" s="3"/>
      <c r="AH37" s="4"/>
      <c r="AI37" s="21"/>
    </row>
    <row r="38" spans="1:36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>
        <f>AI5+AI9-AI25</f>
        <v>23491.384</v>
      </c>
      <c r="M38" s="2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K38+K42-K58</f>
        <v>22791.411999999997</v>
      </c>
      <c r="X38" s="20">
        <f>K38+K42-K58</f>
        <v>22791.411999999997</v>
      </c>
      <c r="Y38" s="2" t="s">
        <v>58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W38+W42-W58</f>
        <v>21591.439999999995</v>
      </c>
      <c r="AJ38" s="19">
        <f>W38+W42-W58</f>
        <v>21591.439999999995</v>
      </c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732.6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732.6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732.6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32</v>
      </c>
      <c r="B41" s="3"/>
      <c r="C41" s="3"/>
      <c r="D41" s="3"/>
      <c r="E41" s="3"/>
      <c r="F41" s="3"/>
      <c r="G41" s="3"/>
      <c r="H41" s="3"/>
      <c r="I41" s="3"/>
      <c r="J41" s="4"/>
      <c r="K41" s="17">
        <v>5.74</v>
      </c>
      <c r="M41" s="2" t="s">
        <v>32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5.74</v>
      </c>
      <c r="Y41" s="2" t="s">
        <v>32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5.74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4205.124000000001</v>
      </c>
      <c r="M42" s="2" t="s">
        <v>56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4205.124000000001</v>
      </c>
      <c r="Y42" s="2" t="s">
        <v>59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4205.124000000001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2747.25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2747.25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2747.25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153.846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153.846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153.846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K52</f>
        <v>2004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W52</f>
        <v>2504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AI57</f>
        <v>600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2004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2504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5"/>
      <c r="Y57" s="2" t="s">
        <v>75</v>
      </c>
      <c r="Z57" s="3"/>
      <c r="AA57" s="3"/>
      <c r="AB57" s="3"/>
      <c r="AC57" s="3"/>
      <c r="AD57" s="3"/>
      <c r="AE57" s="3"/>
      <c r="AF57" s="3"/>
      <c r="AG57" s="3"/>
      <c r="AH57" s="4"/>
      <c r="AI57" s="5">
        <v>600</v>
      </c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K44+K45+K47</f>
        <v>4905.096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5405.096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AI44+AI45+AI47</f>
        <v>3501.096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2" t="s">
        <v>60</v>
      </c>
      <c r="R67" s="23" t="s">
        <v>61</v>
      </c>
      <c r="AD67" s="23" t="s">
        <v>62</v>
      </c>
    </row>
    <row r="68" spans="1:36" ht="15">
      <c r="A68" s="2" t="s">
        <v>63</v>
      </c>
      <c r="B68" s="3"/>
      <c r="C68" s="3"/>
      <c r="D68" s="3"/>
      <c r="E68" s="3"/>
      <c r="F68" s="3"/>
      <c r="G68" s="3"/>
      <c r="H68" s="3"/>
      <c r="I68" s="3"/>
      <c r="J68" s="4"/>
      <c r="K68" s="21"/>
      <c r="M68" s="2" t="s">
        <v>64</v>
      </c>
      <c r="N68" s="3"/>
      <c r="O68" s="3"/>
      <c r="P68" s="3"/>
      <c r="Q68" s="3"/>
      <c r="R68" s="3"/>
      <c r="S68" s="3"/>
      <c r="T68" s="3"/>
      <c r="U68" s="3"/>
      <c r="V68" s="4"/>
      <c r="W68" s="21"/>
      <c r="Y68" s="2" t="s">
        <v>65</v>
      </c>
      <c r="Z68" s="3"/>
      <c r="AA68" s="3"/>
      <c r="AB68" s="3"/>
      <c r="AC68" s="3"/>
      <c r="AD68" s="3"/>
      <c r="AE68" s="3"/>
      <c r="AF68" s="3"/>
      <c r="AG68" s="3"/>
      <c r="AH68" s="4"/>
      <c r="AI68" s="18">
        <v>6181.5</v>
      </c>
      <c r="AJ68" s="19"/>
    </row>
    <row r="69" spans="1:35" ht="15">
      <c r="A69" s="2" t="s">
        <v>66</v>
      </c>
      <c r="B69" s="3"/>
      <c r="C69" s="3"/>
      <c r="D69" s="3"/>
      <c r="E69" s="3"/>
      <c r="F69" s="3"/>
      <c r="G69" s="3"/>
      <c r="H69" s="3"/>
      <c r="I69" s="3"/>
      <c r="J69" s="4"/>
      <c r="K69" s="15">
        <v>22295</v>
      </c>
      <c r="L69" s="19"/>
      <c r="M69" s="2" t="s">
        <v>67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13284.028</v>
      </c>
      <c r="X69" s="19"/>
      <c r="Y69" s="2" t="s">
        <v>68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732.6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732.6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732.6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32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5.74</v>
      </c>
      <c r="M72" s="2" t="s">
        <v>32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5.74</v>
      </c>
      <c r="Y72" s="2" t="s">
        <v>32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5.74</v>
      </c>
    </row>
    <row r="73" spans="1:35" ht="15">
      <c r="A73" s="2" t="s">
        <v>69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4205.124000000001</v>
      </c>
      <c r="M73" s="2" t="s">
        <v>70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4205.124000000001</v>
      </c>
      <c r="Y73" s="2" t="s">
        <v>71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4205.124000000001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72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2747.25</v>
      </c>
      <c r="M75" s="8" t="s">
        <v>72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2747.25</v>
      </c>
      <c r="Y75" s="8" t="s">
        <v>72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2747.25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153.846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153.846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153.846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K80+K83+K88</f>
        <v>10315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W79+W83+W88</f>
        <v>20770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AI88</f>
        <v>100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>
        <v>17330</v>
      </c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>
        <v>5877</v>
      </c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v>4338</v>
      </c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v>3340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75</v>
      </c>
      <c r="B88" s="3"/>
      <c r="C88" s="3"/>
      <c r="D88" s="3"/>
      <c r="E88" s="3"/>
      <c r="F88" s="3"/>
      <c r="G88" s="3"/>
      <c r="H88" s="3"/>
      <c r="I88" s="3"/>
      <c r="J88" s="4"/>
      <c r="K88" s="5">
        <v>100</v>
      </c>
      <c r="M88" s="2" t="s">
        <v>76</v>
      </c>
      <c r="N88" s="3"/>
      <c r="O88" s="3"/>
      <c r="P88" s="3"/>
      <c r="Q88" s="3"/>
      <c r="R88" s="3"/>
      <c r="S88" s="3"/>
      <c r="T88" s="3"/>
      <c r="U88" s="3"/>
      <c r="V88" s="4"/>
      <c r="W88" s="5">
        <v>100</v>
      </c>
      <c r="Y88" s="2" t="s">
        <v>75</v>
      </c>
      <c r="Z88" s="3"/>
      <c r="AA88" s="3"/>
      <c r="AB88" s="3"/>
      <c r="AC88" s="3"/>
      <c r="AD88" s="3"/>
      <c r="AE88" s="3"/>
      <c r="AF88" s="3"/>
      <c r="AG88" s="3"/>
      <c r="AH88" s="4"/>
      <c r="AI88" s="5">
        <v>100</v>
      </c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13216.096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W75+W76+W78</f>
        <v>23671.096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AI75+AI76+AI78</f>
        <v>3001.096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2" t="s">
        <v>77</v>
      </c>
      <c r="R98" s="23" t="s">
        <v>78</v>
      </c>
      <c r="AD98" s="23" t="s">
        <v>79</v>
      </c>
    </row>
    <row r="99" spans="1:36" ht="15">
      <c r="A99" s="2" t="s">
        <v>80</v>
      </c>
      <c r="B99" s="3"/>
      <c r="C99" s="3"/>
      <c r="D99" s="3"/>
      <c r="E99" s="3"/>
      <c r="F99" s="3"/>
      <c r="G99" s="3"/>
      <c r="H99" s="3"/>
      <c r="I99" s="3"/>
      <c r="J99" s="4"/>
      <c r="K99" s="18">
        <v>4978</v>
      </c>
      <c r="L99" s="19"/>
      <c r="M99" s="2" t="s">
        <v>81</v>
      </c>
      <c r="N99" s="3"/>
      <c r="O99" s="3"/>
      <c r="P99" s="3"/>
      <c r="Q99" s="3"/>
      <c r="R99" s="3"/>
      <c r="S99" s="3"/>
      <c r="T99" s="3"/>
      <c r="U99" s="3"/>
      <c r="V99" s="4"/>
      <c r="W99" s="18">
        <v>3774</v>
      </c>
      <c r="X99" s="20"/>
      <c r="Y99" s="2" t="s">
        <v>82</v>
      </c>
      <c r="Z99" s="3"/>
      <c r="AA99" s="3"/>
      <c r="AB99" s="3"/>
      <c r="AC99" s="3"/>
      <c r="AD99" s="3"/>
      <c r="AE99" s="3"/>
      <c r="AF99" s="3"/>
      <c r="AG99" s="3"/>
      <c r="AH99" s="4"/>
      <c r="AI99" s="18">
        <v>2915</v>
      </c>
      <c r="AJ99" s="20"/>
    </row>
    <row r="100" spans="1:35" ht="15">
      <c r="A100" s="2" t="s">
        <v>83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84</v>
      </c>
      <c r="N100" s="3"/>
      <c r="O100" s="3"/>
      <c r="P100" s="3"/>
      <c r="Q100" s="3"/>
      <c r="R100" s="3"/>
      <c r="S100" s="3"/>
      <c r="T100" s="3"/>
      <c r="U100" s="3"/>
      <c r="V100" s="4"/>
      <c r="W100" s="18"/>
      <c r="Y100" s="2" t="s">
        <v>85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/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732.6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732.6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732.6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32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5.74</v>
      </c>
      <c r="M103" s="2" t="s">
        <v>32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5.74</v>
      </c>
      <c r="Y103" s="2" t="s">
        <v>32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5.74</v>
      </c>
    </row>
    <row r="104" spans="1:35" ht="15">
      <c r="A104" s="2" t="s">
        <v>86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4205.124000000001</v>
      </c>
      <c r="M104" s="2" t="s">
        <v>87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4205.124000000001</v>
      </c>
      <c r="Y104" s="2" t="s">
        <v>88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4205.124000000001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72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2747.25</v>
      </c>
      <c r="M106" s="8" t="s">
        <v>72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2747.25</v>
      </c>
      <c r="Y106" s="8" t="s">
        <v>72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2747.25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153.846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153.846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153.846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>
        <f>K119</f>
        <v>100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W113+100</f>
        <v>445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v>100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v>345</v>
      </c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75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100</v>
      </c>
      <c r="M119" s="2" t="s">
        <v>75</v>
      </c>
      <c r="N119" s="3"/>
      <c r="O119" s="3"/>
      <c r="P119" s="3"/>
      <c r="Q119" s="3"/>
      <c r="R119" s="3"/>
      <c r="S119" s="3"/>
      <c r="T119" s="3"/>
      <c r="U119" s="3"/>
      <c r="V119" s="4"/>
      <c r="W119" s="5">
        <v>100</v>
      </c>
      <c r="Y119" s="2" t="s">
        <v>75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>
        <v>100</v>
      </c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K106+K107+K109</f>
        <v>3001.096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W106+W107+W109</f>
        <v>3346.096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AI106+AI107+AI109</f>
        <v>3001.096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31" ht="12.75">
      <c r="AI131" s="20">
        <f>AI104-AI99-AI120</f>
        <v>-1710.9719999999993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2013-01-20T18:23:53Z</cp:lastPrinted>
  <dcterms:created xsi:type="dcterms:W3CDTF">2012-04-11T04:13:08Z</dcterms:created>
  <dcterms:modified xsi:type="dcterms:W3CDTF">2014-02-06T10:55:16Z</dcterms:modified>
  <cp:category/>
  <cp:version/>
  <cp:contentType/>
  <cp:contentStatus/>
</cp:coreProperties>
</file>