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<sst xmlns="http://schemas.openxmlformats.org/spreadsheetml/2006/main" count="501" uniqueCount="104">
  <si>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</si>
  <si>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</si>
  <si>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</si>
  <si>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</si>
  <si>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</si>
  <si>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</si>
  <si>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</si>
  <si>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</si>
  <si>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</si>
  <si>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</si>
  <si>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</si>
  <si>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</si>
  <si>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</si>
  <si>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</si>
  <si>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</si>
  <si>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</si>
  <si>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</si>
  <si>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</si>
  <si>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</si>
  <si>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</si>
  <si>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</si>
  <si>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</si>
  <si>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</si>
  <si>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</si>
  <si>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2 ул. Мира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</si>
  <si>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</si>
  <si>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</si>
  <si>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</si>
  <si>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</si>
  <si>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</si>
  <si>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</si>
  <si>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</si>
  <si>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</si>
  <si>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</si>
  <si>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</si>
  <si>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</si>
  <si>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2 ул. Мира  за январь 2013г.</t>
  </si>
  <si>
    <t>коммунальным услугам жилого дома № 2 ул. Мира за февраль 2013г.</t>
  </si>
  <si>
    <t>коммунальным услугам жилого дома № 2  ул. Мира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</si>
  <si>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</si>
  <si>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</si>
  <si>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2 ул. Мира  за апрель  2013г.</t>
  </si>
  <si>
    <t>коммунальным услугам жилого дома № 2 ул. Мира за май 2013г.</t>
  </si>
  <si>
    <t>коммунальным услугам жилого дома № 2  ул. Мира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</si>
  <si>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</si>
  <si>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</si>
  <si>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</si>
  <si>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</si>
  <si>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2 ул. Мира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</si>
  <si>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</si>
  <si>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</si>
  <si>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</si>
  <si>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</si>
  <si>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</si>
  <si>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</si>
  <si>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</si>
  <si>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</si>
  <si>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</si>
  <si>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</si>
  <si>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</si>
  <si>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</si>
  <si>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</si>
  <si>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</si>
  <si>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</si>
  <si>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</si>
  <si>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</si>
  <si>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</si>
  <si>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</si>
  <si>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</si>
  <si>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</si>
  <si>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</si>
  <si>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</si>
  <si>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2 ул. Мира за 3 квартал 2013г.</t>
  </si>
  <si>
    <t xml:space="preserve">5.начислено за 3 квартал 2013г. </t>
  </si>
  <si>
    <t>к. Прочие работы (обследование каналов)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</si>
  <si>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</si>
  <si>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</si>
  <si>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</si>
  <si>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</si>
  <si>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</si>
  <si>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</si>
  <si>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</si>
  <si>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</si>
  <si>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</si>
  <si>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</si>
  <si>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</si>
  <si>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</si>
  <si>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</si>
  <si>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 xml:space="preserve">к. Прочие работы </t>
  </si>
  <si>
    <t>6. задолженность за собственниками  на 01.04.2013г.</t>
  </si>
  <si>
    <t>6.  задолженность за собственниками  на 01.07.2013г.</t>
  </si>
  <si>
    <t>6.  задолженность за собственниками на 01.10.2013г.</t>
  </si>
  <si>
    <t>коммунальным услугам жилого дома № 2 ул. Мира за 4 квартал 2013г.</t>
  </si>
  <si>
    <t xml:space="preserve">5.начислено за 4 квартал 2013г. </t>
  </si>
  <si>
    <t>6.  задолженность за собственниками 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</si>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</sst>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79">
          <cell r="C379">
            <v>242.2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 topLeftCell="A112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4154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242.2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4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5533.398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1463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3232.125</v>
      </c>
    </row>
    <row r="12" spans="1:11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180.999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3413.124</v>
      </c>
    </row>
    <row r="26" spans="1:11" ht="15.75">
      <c r="A26" s="12"/>
      <c r="B26" s="7" t="s">
        <v>52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49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105</v>
      </c>
    </row>
    <row r="28" spans="1:11" ht="15">
      <c r="A28" s="2" t="s">
        <v>50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51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48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44</v>
      </c>
      <c r="B35" s="3"/>
      <c r="C35" s="3"/>
      <c r="D35" s="3"/>
      <c r="E35" s="3"/>
      <c r="F35" s="3"/>
      <c r="G35" s="3"/>
      <c r="H35" s="3"/>
      <c r="I35" s="3"/>
      <c r="J35" s="4"/>
      <c r="K35" s="15">
        <v>0</v>
      </c>
    </row>
    <row r="36" spans="1:11" ht="15">
      <c r="A36" s="2" t="s">
        <v>45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6274.274000000001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'[1]Лист1'!$C$379</f>
        <v>242.2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3</v>
      </c>
    </row>
    <row r="39" spans="1:11" ht="15">
      <c r="A39" s="2" t="s">
        <v>47</v>
      </c>
      <c r="B39" s="3"/>
      <c r="C39" s="3"/>
      <c r="D39" s="3"/>
      <c r="E39" s="3"/>
      <c r="F39" s="3"/>
      <c r="G39" s="3"/>
      <c r="H39" s="3"/>
      <c r="I39" s="3"/>
      <c r="J39" s="4"/>
      <c r="K39" s="18">
        <f>1844*3</f>
        <v>5532</v>
      </c>
    </row>
    <row r="40" spans="1:11" ht="15">
      <c r="A40" s="2" t="s">
        <v>90</v>
      </c>
      <c r="B40" s="3"/>
      <c r="C40" s="3"/>
      <c r="D40" s="3"/>
      <c r="E40" s="3"/>
      <c r="F40" s="3"/>
      <c r="G40" s="3"/>
      <c r="H40" s="3"/>
      <c r="I40" s="3"/>
      <c r="J40" s="4"/>
      <c r="K40" s="18">
        <v>3523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39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3232.125</v>
      </c>
    </row>
    <row r="43" spans="1:11" ht="15.75">
      <c r="A43" s="8" t="s">
        <v>40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180.999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3413.124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72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62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15">
        <v>8394.5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242.2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3</v>
      </c>
    </row>
    <row r="72" spans="1:11" ht="15">
      <c r="A72" s="2" t="s">
        <v>73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5532</v>
      </c>
    </row>
    <row r="73" spans="1:11" ht="15">
      <c r="A73" s="2" t="s">
        <v>91</v>
      </c>
      <c r="B73" s="3"/>
      <c r="C73" s="3"/>
      <c r="D73" s="3"/>
      <c r="E73" s="3"/>
      <c r="F73" s="3"/>
      <c r="G73" s="3"/>
      <c r="H73" s="3"/>
      <c r="I73" s="3"/>
      <c r="J73" s="4"/>
      <c r="K73" s="18">
        <v>6642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39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3232.125</v>
      </c>
    </row>
    <row r="76" spans="1:11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180.999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Лист2!W78</f>
        <v>2200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5613.124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92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78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</row>
    <row r="102" spans="1:12" ht="15">
      <c r="A102" s="2" t="s">
        <v>81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v>8315</v>
      </c>
      <c r="L102" s="19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242.2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3</v>
      </c>
    </row>
    <row r="105" spans="1:11" ht="15">
      <c r="A105" s="2" t="s">
        <v>93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5532</v>
      </c>
    </row>
    <row r="106" spans="1:11" ht="15">
      <c r="A106" s="2" t="s">
        <v>94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39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3232.125</v>
      </c>
    </row>
    <row r="109" spans="1:11" ht="15.75">
      <c r="A109" s="8" t="s">
        <v>40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180.999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</f>
        <v>3413.124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3" t="s">
        <v>95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7">
        <f>K105*4+K5</f>
        <v>26282</v>
      </c>
    </row>
    <row r="132" spans="1:11" ht="15">
      <c r="A132" s="24" t="s">
        <v>96</v>
      </c>
      <c r="B132" s="25"/>
      <c r="C132" s="25"/>
      <c r="D132" s="25"/>
      <c r="E132" s="25"/>
      <c r="F132" s="25"/>
      <c r="G132" s="25"/>
      <c r="H132" s="25"/>
      <c r="I132" s="25"/>
      <c r="J132" s="11"/>
      <c r="K132" s="18">
        <f>K122+K89+K56+K25</f>
        <v>15852.496</v>
      </c>
    </row>
    <row r="133" spans="1:11" ht="15">
      <c r="A133" s="23" t="s">
        <v>97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7"/>
    </row>
    <row r="134" spans="1:11" ht="15.75">
      <c r="A134" s="8" t="s">
        <v>71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12928.5</v>
      </c>
    </row>
    <row r="135" spans="1:11" ht="15.75">
      <c r="A135" s="8" t="s">
        <v>40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723.996</v>
      </c>
    </row>
    <row r="136" spans="1:11" ht="15.75">
      <c r="A136" s="26" t="s">
        <v>3</v>
      </c>
      <c r="B136" s="25"/>
      <c r="C136" s="25"/>
      <c r="D136" s="25"/>
      <c r="E136" s="25"/>
      <c r="F136" s="25"/>
      <c r="G136" s="25"/>
      <c r="H136" s="25"/>
      <c r="I136" s="25"/>
      <c r="J136" s="11"/>
      <c r="K136" s="17">
        <v>0</v>
      </c>
    </row>
    <row r="137" spans="1:11" ht="15.75">
      <c r="A137" s="26" t="s">
        <v>4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>
        <f>K78</f>
        <v>2200</v>
      </c>
    </row>
    <row r="138" spans="1:11" ht="15">
      <c r="A138" s="2" t="s">
        <v>98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10429.504</v>
      </c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7906</v>
      </c>
    </row>
    <row r="141" spans="1:11" ht="15">
      <c r="A141" s="2" t="s">
        <v>101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0</v>
      </c>
    </row>
    <row r="142" spans="1:11" ht="15">
      <c r="A142" s="27" t="s">
        <v>102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17">
        <v>0</v>
      </c>
    </row>
    <row r="143" spans="1:11" ht="15">
      <c r="A143" s="2" t="s">
        <v>103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7">
      <selection activeCell="AI130" sqref="AI130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4154</v>
      </c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4860.758</v>
      </c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5567.516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287.3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287.3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287.3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4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6.42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6.42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6.42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1844.4660000000001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1844.4660000000001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1844.4660000000001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1077.375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1077.375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1077.375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60.333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60.333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60.333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1137.708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1137.708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1137.708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41</v>
      </c>
      <c r="C35" s="1"/>
      <c r="D35" s="1"/>
      <c r="E35" s="1"/>
      <c r="F35" s="1"/>
      <c r="G35" s="1"/>
      <c r="H35" s="1"/>
      <c r="I35" s="1"/>
      <c r="M35" s="1"/>
      <c r="N35" s="1" t="s">
        <v>42</v>
      </c>
      <c r="O35" s="1"/>
      <c r="P35" s="1"/>
      <c r="Q35" s="1"/>
      <c r="R35" s="1"/>
      <c r="S35" s="1"/>
      <c r="T35" s="1"/>
      <c r="U35" s="1"/>
      <c r="Y35" s="1"/>
      <c r="Z35" s="1" t="s">
        <v>43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44</v>
      </c>
      <c r="B37" s="3"/>
      <c r="C37" s="3"/>
      <c r="D37" s="3"/>
      <c r="E37" s="3"/>
      <c r="F37" s="3"/>
      <c r="G37" s="3"/>
      <c r="H37" s="3"/>
      <c r="I37" s="3"/>
      <c r="J37" s="4"/>
      <c r="K37" s="20"/>
      <c r="M37" s="2" t="s">
        <v>53</v>
      </c>
      <c r="N37" s="3"/>
      <c r="O37" s="3"/>
      <c r="P37" s="3"/>
      <c r="Q37" s="3"/>
      <c r="R37" s="3"/>
      <c r="S37" s="3"/>
      <c r="T37" s="3"/>
      <c r="U37" s="3"/>
      <c r="V37" s="4"/>
      <c r="W37" s="20"/>
      <c r="Y37" s="2" t="s">
        <v>56</v>
      </c>
      <c r="Z37" s="3"/>
      <c r="AA37" s="3"/>
      <c r="AB37" s="3"/>
      <c r="AC37" s="3"/>
      <c r="AD37" s="3"/>
      <c r="AE37" s="3"/>
      <c r="AF37" s="3"/>
      <c r="AG37" s="3"/>
      <c r="AH37" s="4"/>
      <c r="AI37" s="20"/>
    </row>
    <row r="38" spans="1:35" ht="15">
      <c r="A38" s="2" t="s">
        <v>45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6274.273999999999</v>
      </c>
      <c r="M38" s="2" t="s">
        <v>54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6981.031999999999</v>
      </c>
      <c r="Y38" s="2" t="s">
        <v>57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7687.789999999999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287.3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287.3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287.3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4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4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4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6.42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6.42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6.42</v>
      </c>
    </row>
    <row r="42" spans="1:35" ht="15">
      <c r="A42" s="2" t="s">
        <v>46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1844.4660000000001</v>
      </c>
      <c r="M42" s="2" t="s">
        <v>55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1844.4660000000001</v>
      </c>
      <c r="Y42" s="2" t="s">
        <v>58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1844.4660000000001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1077.375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1077.375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1077.375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60.333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60.333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60.333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1137.708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</f>
        <v>1137.708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</f>
        <v>1137.708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59</v>
      </c>
      <c r="R67" s="22" t="s">
        <v>60</v>
      </c>
      <c r="AD67" s="22" t="s">
        <v>61</v>
      </c>
    </row>
    <row r="68" spans="1:35" ht="15">
      <c r="A68" s="2" t="s">
        <v>62</v>
      </c>
      <c r="B68" s="3"/>
      <c r="C68" s="3"/>
      <c r="D68" s="3"/>
      <c r="E68" s="3"/>
      <c r="F68" s="3"/>
      <c r="G68" s="3"/>
      <c r="H68" s="3"/>
      <c r="I68" s="3"/>
      <c r="J68" s="4"/>
      <c r="K68" s="20"/>
      <c r="M68" s="2" t="s">
        <v>63</v>
      </c>
      <c r="N68" s="3"/>
      <c r="O68" s="3"/>
      <c r="P68" s="3"/>
      <c r="Q68" s="3"/>
      <c r="R68" s="3"/>
      <c r="S68" s="3"/>
      <c r="T68" s="3"/>
      <c r="U68" s="3"/>
      <c r="V68" s="4"/>
      <c r="W68" s="20"/>
      <c r="Y68" s="2" t="s">
        <v>64</v>
      </c>
      <c r="Z68" s="3"/>
      <c r="AA68" s="3"/>
      <c r="AB68" s="3"/>
      <c r="AC68" s="3"/>
      <c r="AD68" s="3"/>
      <c r="AE68" s="3"/>
      <c r="AF68" s="3"/>
      <c r="AG68" s="3"/>
      <c r="AH68" s="4"/>
      <c r="AI68" s="20"/>
    </row>
    <row r="69" spans="1:35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8394.547999999999</v>
      </c>
      <c r="M69" s="2" t="s">
        <v>66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9101.305999999999</v>
      </c>
      <c r="Y69" s="2" t="s">
        <v>67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7608.0639999999985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287.3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287.3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287.3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4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4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4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6.42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6.42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6.42</v>
      </c>
    </row>
    <row r="73" spans="1:35" ht="15">
      <c r="A73" s="2" t="s">
        <v>68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1844.4660000000001</v>
      </c>
      <c r="M73" s="2" t="s">
        <v>69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1844.4660000000001</v>
      </c>
      <c r="Y73" s="2" t="s">
        <v>70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1844.4660000000001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71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1077.375</v>
      </c>
      <c r="M75" s="8" t="s">
        <v>71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1077.375</v>
      </c>
      <c r="Y75" s="8" t="s">
        <v>71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1077.375</v>
      </c>
    </row>
    <row r="76" spans="1:35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60.333</v>
      </c>
      <c r="M76" s="8" t="s">
        <v>40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60.333</v>
      </c>
      <c r="Y76" s="8" t="s">
        <v>40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60.333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W88</f>
        <v>2200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74</v>
      </c>
      <c r="N88" s="3"/>
      <c r="O88" s="3"/>
      <c r="P88" s="3"/>
      <c r="Q88" s="3"/>
      <c r="R88" s="3"/>
      <c r="S88" s="3"/>
      <c r="T88" s="3"/>
      <c r="U88" s="3"/>
      <c r="V88" s="4"/>
      <c r="W88" s="5">
        <f>550*4</f>
        <v>2200</v>
      </c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1137.708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3337.708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</f>
        <v>1137.708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75</v>
      </c>
      <c r="R98" s="22" t="s">
        <v>76</v>
      </c>
      <c r="AD98" s="22" t="s">
        <v>77</v>
      </c>
    </row>
    <row r="99" spans="1:35" ht="15">
      <c r="A99" s="2" t="s">
        <v>78</v>
      </c>
      <c r="B99" s="3"/>
      <c r="C99" s="3"/>
      <c r="D99" s="3"/>
      <c r="E99" s="3"/>
      <c r="F99" s="3"/>
      <c r="G99" s="3"/>
      <c r="H99" s="3"/>
      <c r="I99" s="3"/>
      <c r="J99" s="4"/>
      <c r="K99" s="20"/>
      <c r="M99" s="2" t="s">
        <v>79</v>
      </c>
      <c r="N99" s="3"/>
      <c r="O99" s="3"/>
      <c r="P99" s="3"/>
      <c r="Q99" s="3"/>
      <c r="R99" s="3"/>
      <c r="S99" s="3"/>
      <c r="T99" s="3"/>
      <c r="U99" s="3"/>
      <c r="V99" s="4"/>
      <c r="W99" s="20"/>
      <c r="Y99" s="2" t="s">
        <v>80</v>
      </c>
      <c r="Z99" s="3"/>
      <c r="AA99" s="3"/>
      <c r="AB99" s="3"/>
      <c r="AC99" s="3"/>
      <c r="AD99" s="3"/>
      <c r="AE99" s="3"/>
      <c r="AF99" s="3"/>
      <c r="AG99" s="3"/>
      <c r="AH99" s="4"/>
      <c r="AI99" s="20"/>
    </row>
    <row r="100" spans="1:35" ht="15">
      <c r="A100" s="2" t="s">
        <v>81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8314.821999999998</v>
      </c>
      <c r="M100" s="2" t="s">
        <v>82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9021.579999999998</v>
      </c>
      <c r="Y100" s="2" t="s">
        <v>83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9728.337999999998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287.3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K101+K102</f>
        <v>291.3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291.3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4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4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4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6.42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6.42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6.42</v>
      </c>
    </row>
    <row r="104" spans="1:35" ht="15">
      <c r="A104" s="2" t="s">
        <v>84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1844.4660000000001</v>
      </c>
      <c r="M104" s="2" t="s">
        <v>85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1844.4660000000001</v>
      </c>
      <c r="Y104" s="2" t="s">
        <v>86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1844.4660000000001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71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1077.375</v>
      </c>
      <c r="M106" s="8" t="s">
        <v>71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1077.375</v>
      </c>
      <c r="Y106" s="8" t="s">
        <v>71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1077.375</v>
      </c>
    </row>
    <row r="107" spans="1:35" ht="15.75">
      <c r="A107" s="8" t="s">
        <v>40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60.333</v>
      </c>
      <c r="M107" s="8" t="s">
        <v>40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60.333</v>
      </c>
      <c r="Y107" s="8" t="s">
        <v>40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60.333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87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88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87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1137.708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1137.708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W120</f>
        <v>1137.708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10435.095999999998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2014-01-31T07:43:11Z</dcterms:modified>
  <cp:category/>
  <cp:version/>
  <cp:contentType/>
  <cp:contentStatus/>
</cp:coreProperties>
</file>