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<sst xmlns="http://schemas.openxmlformats.org/spreadsheetml/2006/main" count="501" uniqueCount="108">
  <si>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</si>
  <si>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</si>
  <si>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</si>
  <si>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</si>
  <si>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</si>
  <si>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</si>
  <si>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</si>
  <si>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</si>
  <si>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</si>
  <si>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</si>
  <si>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</si>
  <si>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</si>
  <si>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</si>
  <si>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</si>
  <si>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</si>
  <si>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</si>
  <si>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</si>
  <si>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</si>
  <si>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</si>
  <si>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</si>
  <si>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</si>
  <si>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</si>
  <si>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</si>
  <si>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1 ул. ДРСУ-1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</si>
  <si>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</si>
  <si>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</si>
  <si>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</si>
  <si>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</si>
  <si>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</si>
  <si>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 ул. ДРСУ-1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</si>
  <si>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</si>
  <si>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</si>
  <si>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</si>
  <si>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</si>
  <si>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</si>
  <si>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</si>
  <si>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</si>
  <si>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</si>
  <si>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</si>
  <si>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</si>
  <si>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</si>
  <si>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  ул. ДРСУ-1  за январь 2013г.</t>
  </si>
  <si>
    <t>коммунальным услугам жилого дома № 1 ул. ДРСУ-1 за февраль 2013г.</t>
  </si>
  <si>
    <t>коммунальным услугам жилого дома № 1 ул.ДРСУ-1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</si>
  <si>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</si>
  <si>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</si>
  <si>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2</t>
    </r>
    <r>
      <rPr>
        <sz val="12"/>
        <rFont val="Arial Cyr"/>
        <family val="0"/>
      </rPr>
      <t xml:space="preserve">.Обслуживание газовых сетей (ВГО), </t>
    </r>
  </si>
  <si>
    <t>коммунальным услугам жилого дома № 1  ул. ДРСУ-1  за апрель  2013г.</t>
  </si>
  <si>
    <t>коммунальным услугам жилого дома № 1 ул. ДРСУ-1 за май 2013г.</t>
  </si>
  <si>
    <t>коммунальным услугам жилого дома № 1 ул.ДРСУ-1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</si>
  <si>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</si>
  <si>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</si>
  <si>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</si>
  <si>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</si>
  <si>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</si>
  <si>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</si>
  <si>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</si>
  <si>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</si>
  <si>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</si>
  <si>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</si>
  <si>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</si>
  <si>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</si>
  <si>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</si>
  <si>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</si>
  <si>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</si>
  <si>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</si>
  <si>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</si>
  <si>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</si>
  <si>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</si>
  <si>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</si>
  <si>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</si>
  <si>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</si>
  <si>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</si>
  <si>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</si>
  <si>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</si>
  <si>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</si>
  <si>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</si>
  <si>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 ул. ДРСУ-1 за 3 квартал 2013г.</t>
  </si>
  <si>
    <t xml:space="preserve">5.начислено за 3 квартал 2013г. </t>
  </si>
  <si>
    <t xml:space="preserve">к. Прочие работы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</si>
  <si>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</si>
  <si>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</si>
  <si>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</si>
  <si>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</si>
  <si>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</si>
  <si>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</si>
  <si>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</si>
  <si>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</si>
  <si>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</si>
  <si>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</si>
  <si>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</si>
  <si>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</si>
  <si>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</si>
  <si>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</si>
  <si>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01.07.2012г.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</si>
  <si>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</si>
  <si>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</si>
  <si>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</si>
  <si>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</si>
  <si>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</si>
  <si>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</si>
  <si>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</si>
  <si>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</si>
  <si>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</si>
  <si>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</si>
  <si>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 ул. ДРСУ-1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</si>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</sst>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5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28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30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5">
        <v>3153.2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722.1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15402.393</v>
      </c>
    </row>
    <row r="9" spans="1:11" ht="15">
      <c r="A9" s="2" t="s">
        <v>93</v>
      </c>
      <c r="B9" s="3"/>
      <c r="C9" s="3"/>
      <c r="D9" s="3"/>
      <c r="E9" s="3"/>
      <c r="F9" s="3"/>
      <c r="G9" s="3"/>
      <c r="H9" s="3"/>
      <c r="I9" s="3"/>
      <c r="J9" s="4"/>
      <c r="K9" s="18">
        <v>5296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8123.625</v>
      </c>
    </row>
    <row r="12" spans="1:11" ht="15.75">
      <c r="A12" s="8" t="s">
        <v>76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454.923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8457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17035.548000000003</v>
      </c>
    </row>
    <row r="26" spans="1:11" ht="15.75">
      <c r="A26" s="12"/>
      <c r="B26" s="7" t="s">
        <v>56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53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685</v>
      </c>
    </row>
    <row r="28" spans="1:11" ht="15">
      <c r="A28" s="2" t="s">
        <v>54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371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6046</v>
      </c>
    </row>
    <row r="30" spans="1:11" ht="15">
      <c r="A30" s="2" t="s">
        <v>55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24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L36" s="19"/>
    </row>
    <row r="37" spans="1:11" ht="15">
      <c r="A37" s="2" t="s">
        <v>25</v>
      </c>
      <c r="B37" s="3"/>
      <c r="C37" s="3"/>
      <c r="D37" s="3"/>
      <c r="E37" s="3"/>
      <c r="F37" s="3"/>
      <c r="G37" s="3"/>
      <c r="H37" s="3"/>
      <c r="I37" s="3"/>
      <c r="J37" s="4"/>
      <c r="K37" s="15">
        <f>K8+K5-K25</f>
        <v>1520.0449999999983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722.1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16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8">
        <f>Лист2!K42*3</f>
        <v>15402.393</v>
      </c>
    </row>
    <row r="41" spans="1:11" ht="15">
      <c r="A41" s="2" t="s">
        <v>94</v>
      </c>
      <c r="B41" s="3"/>
      <c r="C41" s="3"/>
      <c r="D41" s="3"/>
      <c r="E41" s="3"/>
      <c r="F41" s="3"/>
      <c r="G41" s="3"/>
      <c r="H41" s="3"/>
      <c r="I41" s="3"/>
      <c r="J41" s="4"/>
      <c r="K41" s="18">
        <v>5889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8123.625</v>
      </c>
    </row>
    <row r="44" spans="1:11" ht="15.75">
      <c r="A44" s="8" t="s">
        <v>76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454.923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7">
        <f>Лист2!AI47</f>
        <v>2004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5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10582.548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27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28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2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>
        <f>K37+K40-K57</f>
        <v>6339.889999999998</v>
      </c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722.1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16</v>
      </c>
    </row>
    <row r="73" spans="1:11" ht="15">
      <c r="A73" s="2" t="s">
        <v>78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15402.393</v>
      </c>
    </row>
    <row r="74" spans="1:11" ht="15">
      <c r="A74" s="2" t="s">
        <v>95</v>
      </c>
      <c r="B74" s="3"/>
      <c r="C74" s="3"/>
      <c r="D74" s="3"/>
      <c r="E74" s="3"/>
      <c r="F74" s="3"/>
      <c r="G74" s="3"/>
      <c r="H74" s="3"/>
      <c r="I74" s="3"/>
      <c r="J74" s="4"/>
      <c r="K74" s="18">
        <v>5089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8123.625</v>
      </c>
    </row>
    <row r="77" spans="1:11" ht="15.75">
      <c r="A77" s="8" t="s">
        <v>76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454.923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7">
        <f>Лист2!AI78</f>
        <v>1336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92</v>
      </c>
      <c r="B89" s="3"/>
      <c r="C89" s="3"/>
      <c r="D89" s="3"/>
      <c r="E89" s="3"/>
      <c r="F89" s="3"/>
      <c r="G89" s="3"/>
      <c r="H89" s="3"/>
      <c r="I89" s="3"/>
      <c r="J89" s="4"/>
      <c r="K89" s="5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9914.548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27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28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86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f>K70+K73-K90</f>
        <v>11827.734999999995</v>
      </c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722.1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16</v>
      </c>
    </row>
    <row r="106" spans="1:11" ht="15">
      <c r="A106" s="2" t="s">
        <v>106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15402.393</v>
      </c>
    </row>
    <row r="107" spans="1:11" ht="15">
      <c r="A107" s="2" t="s">
        <v>107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8123.625</v>
      </c>
    </row>
    <row r="110" spans="1:11" ht="15.75">
      <c r="A110" s="8" t="s">
        <v>76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454.923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7">
        <f>Лист2!K109</f>
        <v>1670</v>
      </c>
    </row>
    <row r="113" spans="1:13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0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79</v>
      </c>
      <c r="B122" s="3"/>
      <c r="C122" s="3"/>
      <c r="D122" s="3"/>
      <c r="E122" s="3"/>
      <c r="F122" s="3"/>
      <c r="G122" s="3"/>
      <c r="H122" s="3"/>
      <c r="I122" s="3"/>
      <c r="J122" s="4"/>
      <c r="K122" s="5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10248.548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27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4" t="s">
        <v>96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64762.772</v>
      </c>
      <c r="L132" s="19"/>
    </row>
    <row r="133" spans="1:11" ht="15">
      <c r="A133" s="25" t="s">
        <v>97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47781.192</v>
      </c>
    </row>
    <row r="134" spans="1:11" ht="15">
      <c r="A134" s="24" t="s">
        <v>98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32494.5</v>
      </c>
    </row>
    <row r="136" spans="1:11" ht="15.75">
      <c r="A136" s="8" t="s">
        <v>76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1819.692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/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7">
        <f>K112+K79+K46+K14</f>
        <v>13467</v>
      </c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7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16981.579999999994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4295</v>
      </c>
    </row>
    <row r="142" spans="1:11" ht="15">
      <c r="A142" s="2" t="s">
        <v>102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4708</v>
      </c>
    </row>
    <row r="143" spans="1:11" ht="15">
      <c r="A143" s="28" t="s">
        <v>103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7">
        <v>365</v>
      </c>
    </row>
    <row r="144" spans="1:11" ht="15">
      <c r="A144" s="2" t="s">
        <v>104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629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0">
      <selection activeCell="AI130" sqref="AI13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28</v>
      </c>
      <c r="C1" s="1"/>
      <c r="D1" s="1"/>
      <c r="E1" s="1"/>
      <c r="F1" s="1"/>
      <c r="G1" s="1"/>
      <c r="H1" s="1"/>
      <c r="I1" s="1"/>
      <c r="M1" s="1"/>
      <c r="N1" s="1" t="s">
        <v>28</v>
      </c>
      <c r="O1" s="1"/>
      <c r="P1" s="1"/>
      <c r="Q1" s="1"/>
      <c r="R1" s="1"/>
      <c r="S1" s="1"/>
      <c r="T1" s="1"/>
      <c r="U1" s="1"/>
      <c r="Y1" s="1"/>
      <c r="Z1" s="1" t="s">
        <v>28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30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33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34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31</v>
      </c>
      <c r="B5" s="3"/>
      <c r="C5" s="3"/>
      <c r="D5" s="3"/>
      <c r="E5" s="3"/>
      <c r="F5" s="3"/>
      <c r="G5" s="3"/>
      <c r="H5" s="3"/>
      <c r="I5" s="3"/>
      <c r="J5" s="4"/>
      <c r="K5" s="15">
        <v>3153.2</v>
      </c>
      <c r="M5" s="2" t="s">
        <v>35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3316.8150000000005</v>
      </c>
      <c r="Y5" s="2" t="s">
        <v>36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1917.4300000000003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722.1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722.1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722.1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37</v>
      </c>
      <c r="B8" s="3"/>
      <c r="C8" s="3"/>
      <c r="D8" s="3"/>
      <c r="E8" s="3"/>
      <c r="F8" s="3"/>
      <c r="G8" s="3"/>
      <c r="H8" s="3"/>
      <c r="I8" s="3"/>
      <c r="J8" s="4"/>
      <c r="K8" s="17">
        <v>7.11</v>
      </c>
      <c r="M8" s="2" t="s">
        <v>37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7.11</v>
      </c>
      <c r="Y8" s="2" t="s">
        <v>37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7.11</v>
      </c>
    </row>
    <row r="9" spans="1:35" ht="15">
      <c r="A9" s="2" t="s">
        <v>38</v>
      </c>
      <c r="B9" s="3"/>
      <c r="C9" s="3"/>
      <c r="D9" s="3"/>
      <c r="E9" s="3"/>
      <c r="F9" s="3"/>
      <c r="G9" s="3"/>
      <c r="H9" s="3"/>
      <c r="I9" s="3"/>
      <c r="J9" s="4"/>
      <c r="K9" s="18">
        <f>K6*7.11</f>
        <v>5134.131</v>
      </c>
      <c r="M9" s="2" t="s">
        <v>39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5134.131</v>
      </c>
      <c r="Y9" s="2" t="s">
        <v>40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5134.131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2707.875</v>
      </c>
      <c r="M11" s="8" t="s">
        <v>44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2707.875</v>
      </c>
      <c r="Y11" s="8" t="s">
        <v>44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2707.875</v>
      </c>
    </row>
    <row r="12" spans="1:35" ht="15.75">
      <c r="A12" s="8" t="s">
        <v>45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151.641</v>
      </c>
      <c r="M12" s="8" t="s">
        <v>46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151.641</v>
      </c>
      <c r="Y12" s="8" t="s">
        <v>45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151.641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2111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3674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AI19</f>
        <v>2672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2111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2004+1670</f>
        <v>3674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2672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4970.516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6533.516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5531.516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28</v>
      </c>
      <c r="C34" s="1"/>
      <c r="D34" s="1"/>
      <c r="E34" s="1"/>
      <c r="F34" s="1"/>
      <c r="G34" s="1"/>
      <c r="H34" s="1"/>
      <c r="I34" s="1"/>
      <c r="M34" s="1"/>
      <c r="N34" s="1" t="s">
        <v>28</v>
      </c>
      <c r="O34" s="1"/>
      <c r="P34" s="1"/>
      <c r="Q34" s="1"/>
      <c r="R34" s="1"/>
      <c r="S34" s="1"/>
      <c r="T34" s="1"/>
      <c r="U34" s="1"/>
      <c r="Y34" s="1"/>
      <c r="Z34" s="1" t="s">
        <v>28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47</v>
      </c>
      <c r="C35" s="1"/>
      <c r="D35" s="1"/>
      <c r="E35" s="1"/>
      <c r="F35" s="1"/>
      <c r="G35" s="1"/>
      <c r="H35" s="1"/>
      <c r="I35" s="1"/>
      <c r="M35" s="1"/>
      <c r="N35" s="1" t="s">
        <v>48</v>
      </c>
      <c r="O35" s="1"/>
      <c r="P35" s="1"/>
      <c r="Q35" s="1"/>
      <c r="R35" s="1"/>
      <c r="S35" s="1"/>
      <c r="T35" s="1"/>
      <c r="U35" s="1"/>
      <c r="Y35" s="1"/>
      <c r="Z35" s="1" t="s">
        <v>49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50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57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60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1520.045000000001</v>
      </c>
      <c r="M38" s="2" t="s">
        <v>58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3794.660000000001</v>
      </c>
      <c r="Y38" s="2" t="s">
        <v>61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6069.2750000000015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722.1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722.1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722.1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7">
        <v>7.11</v>
      </c>
      <c r="M41" s="2" t="s">
        <v>37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7.11</v>
      </c>
      <c r="Y41" s="2" t="s">
        <v>37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7.11</v>
      </c>
    </row>
    <row r="42" spans="1:35" ht="15">
      <c r="A42" s="2" t="s">
        <v>52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K39*7.11</f>
        <v>5134.131</v>
      </c>
      <c r="M42" s="2" t="s">
        <v>59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5134.131</v>
      </c>
      <c r="Y42" s="2" t="s">
        <v>62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5134.131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44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2707.875</v>
      </c>
      <c r="M44" s="8" t="s">
        <v>44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2707.875</v>
      </c>
      <c r="Y44" s="8" t="s">
        <v>44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2707.875</v>
      </c>
    </row>
    <row r="45" spans="1:35" ht="15.75">
      <c r="A45" s="8" t="s">
        <v>45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151.641</v>
      </c>
      <c r="M45" s="8" t="s">
        <v>46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151.641</v>
      </c>
      <c r="Y45" s="8" t="s">
        <v>45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151.641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AI52</f>
        <v>2004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2004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2859.516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2859.516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4863.516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63</v>
      </c>
      <c r="R67" s="23" t="s">
        <v>64</v>
      </c>
      <c r="AD67" s="23" t="s">
        <v>65</v>
      </c>
    </row>
    <row r="68" spans="1:35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67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68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6339.890000000003</v>
      </c>
      <c r="M69" s="2" t="s">
        <v>70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8614.505000000005</v>
      </c>
      <c r="Y69" s="2" t="s">
        <v>71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10889.120000000006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722.1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722.1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722.1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7.11</v>
      </c>
      <c r="M72" s="2" t="s">
        <v>37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7.11</v>
      </c>
      <c r="Y72" s="2" t="s">
        <v>37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7.11</v>
      </c>
    </row>
    <row r="73" spans="1:35" ht="15">
      <c r="A73" s="2" t="s">
        <v>72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5134.131</v>
      </c>
      <c r="M73" s="2" t="s">
        <v>73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5134.131</v>
      </c>
      <c r="Y73" s="2" t="s">
        <v>74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5134.131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2707.875</v>
      </c>
      <c r="M75" s="8" t="s">
        <v>75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2707.875</v>
      </c>
      <c r="Y75" s="8" t="s">
        <v>75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2707.875</v>
      </c>
    </row>
    <row r="76" spans="1:35" ht="15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151.641</v>
      </c>
      <c r="M76" s="8" t="s">
        <v>76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151.641</v>
      </c>
      <c r="Y76" s="8" t="s">
        <v>76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151.641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AI83</f>
        <v>1336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1336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2859.516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2859.516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4195.516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80</v>
      </c>
      <c r="R98" s="23" t="s">
        <v>81</v>
      </c>
      <c r="AD98" s="23" t="s">
        <v>82</v>
      </c>
    </row>
    <row r="99" spans="1:35" ht="15">
      <c r="A99" s="2" t="s">
        <v>83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84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85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86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11827.735000000008</v>
      </c>
      <c r="M100" s="2" t="s">
        <v>87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12432.35000000001</v>
      </c>
      <c r="Y100" s="2" t="s">
        <v>88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14706.965000000011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722.1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722.1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722.1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37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7.11</v>
      </c>
      <c r="M103" s="2" t="s">
        <v>37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7.11</v>
      </c>
      <c r="Y103" s="2" t="s">
        <v>37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7.11</v>
      </c>
    </row>
    <row r="104" spans="1:35" ht="15">
      <c r="A104" s="2" t="s">
        <v>89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5134.131</v>
      </c>
      <c r="M104" s="2" t="s">
        <v>90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5134.131</v>
      </c>
      <c r="Y104" s="2" t="s">
        <v>91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5134.131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75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2707.875</v>
      </c>
      <c r="M106" s="8" t="s">
        <v>75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2707.875</v>
      </c>
      <c r="Y106" s="8" t="s">
        <v>75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2707.875</v>
      </c>
    </row>
    <row r="107" spans="1:35" ht="15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151.641</v>
      </c>
      <c r="M107" s="8" t="s">
        <v>76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151.641</v>
      </c>
      <c r="Y107" s="8" t="s">
        <v>76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151.641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K114</f>
        <v>1670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1670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92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92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92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4529.516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2859.516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2859.516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AI100+AI104-AI120</f>
        <v>16981.580000000013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2014-02-07T06:31:20Z</cp:lastPrinted>
  <dcterms:created xsi:type="dcterms:W3CDTF">2012-04-11T04:13:08Z</dcterms:created>
  <dcterms:modified xsi:type="dcterms:W3CDTF">2014-02-07T06:31:25Z</dcterms:modified>
  <cp:category/>
  <cp:version/>
  <cp:contentType/>
  <cp:contentStatus/>
</cp:coreProperties>
</file>