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<sst xmlns="http://schemas.openxmlformats.org/spreadsheetml/2006/main" count="501" uniqueCount="108">
  <si>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</si>
  <si>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</si>
  <si>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</si>
  <si>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</si>
  <si>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</si>
  <si>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</si>
  <si>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</si>
  <si>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</si>
  <si>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</si>
  <si>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</si>
  <si>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</si>
  <si>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</si>
  <si>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</si>
  <si>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</si>
  <si>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</si>
  <si>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</si>
  <si>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</si>
  <si>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</si>
  <si>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</si>
  <si>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</si>
  <si>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</si>
  <si>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</si>
  <si>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</si>
  <si>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</si>
  <si>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</si>
  <si>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21 ул. 50 лет ВЛКСМ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</si>
  <si>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</si>
  <si>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</si>
  <si>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</si>
  <si>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</si>
  <si>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</si>
  <si>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</si>
  <si>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</si>
  <si>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</si>
  <si>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</si>
  <si>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</si>
  <si>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</si>
  <si>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21 ул. 50 лет ВЛКСМ за январь 2013г.</t>
  </si>
  <si>
    <t>коммунальным услугам жилого дома № 21 ул. 50 лет ВЛКСМ за февраль 2013г.</t>
  </si>
  <si>
    <t>коммунальным услугам жилого дома № 21 ул. 50 лет ВЛКСМ за март 2013г.</t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</si>
  <si>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</si>
  <si>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</si>
  <si>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1. </t>
    </r>
    <r>
      <rPr>
        <sz val="12"/>
        <rFont val="Arial Cyr"/>
        <family val="0"/>
      </rPr>
      <t>Работа по управлению домом и аварийно-диспетчерская служба</t>
    </r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</si>
  <si>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</si>
  <si>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t>коммунальным услугам жилого дома № 21 ул. 50 лет ВЛКСМ за апрель  2013г.</t>
  </si>
  <si>
    <t>коммунальным услугам жилого дома № 21 ул. 50 лет ВЛКСМ за май2013г.</t>
  </si>
  <si>
    <t>коммунальным услугам жилого дома № 21 ул. 50 лет ВЛКСМ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</si>
  <si>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</si>
  <si>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</si>
  <si>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</si>
  <si>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21 ул. 50 лет ВЛКСМ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</si>
  <si>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</si>
  <si>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</si>
  <si>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</si>
  <si>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</si>
  <si>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</si>
  <si>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</si>
  <si>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</si>
  <si>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</si>
  <si>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</si>
  <si>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</si>
  <si>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</si>
  <si>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</si>
  <si>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</si>
  <si>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</si>
  <si>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</si>
  <si>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</si>
  <si>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</si>
  <si>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</si>
  <si>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</si>
  <si>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</si>
  <si>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</si>
  <si>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</si>
  <si>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</si>
  <si>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</si>
  <si>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</si>
  <si>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21 ул. 50 лет ВЛКСМ за 3 квартал 2013г.</t>
  </si>
  <si>
    <t>1. Задолженность по содержанию и текущему ремонту жилого дома на 01.07.2013года</t>
  </si>
  <si>
    <t xml:space="preserve">5.начислено за 3 квартал 2013г. </t>
  </si>
  <si>
    <t>к. Прочие работы (списывание показаний)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</si>
  <si>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</si>
  <si>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</si>
  <si>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</si>
  <si>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</si>
  <si>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</si>
  <si>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</si>
  <si>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</si>
  <si>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</si>
  <si>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</si>
  <si>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</si>
  <si>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</si>
  <si>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</si>
  <si>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</si>
  <si>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</si>
  <si>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</si>
  <si>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е. Текущий ремонт подъездов (смена шиферной кровли)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</si>
  <si>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</si>
  <si>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</si>
  <si>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</si>
  <si>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</si>
  <si>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</si>
  <si>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</si>
  <si>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</si>
  <si>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</si>
  <si>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</si>
  <si>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коммунальным услугам жилого дома № 21 ул. 50 лет ВЛКСМ за 4 квартал 2013г.</t>
  </si>
  <si>
    <t xml:space="preserve">5.начислено за 4 квартал 2013г. </t>
  </si>
  <si>
    <t>6. задолженность за собственниками на 31.12.2013г.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</si>
</sst>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21">
      <selection activeCell="A132" sqref="A132: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7108.4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849.1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19716.102000000003</v>
      </c>
    </row>
    <row r="9" spans="1:11" ht="15">
      <c r="A9" s="2" t="s">
        <v>92</v>
      </c>
      <c r="B9" s="3"/>
      <c r="C9" s="3"/>
      <c r="D9" s="3"/>
      <c r="E9" s="3"/>
      <c r="F9" s="3"/>
      <c r="G9" s="3"/>
      <c r="H9" s="3"/>
      <c r="I9" s="3"/>
      <c r="J9" s="4"/>
      <c r="K9" s="18">
        <v>10104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9552.375</v>
      </c>
    </row>
    <row r="12" spans="1:11" ht="15.75">
      <c r="A12" s="8" t="s">
        <v>75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534.933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10087.308</v>
      </c>
    </row>
    <row r="26" spans="1:11" ht="15.75">
      <c r="A26" s="12"/>
      <c r="B26" s="7" t="s">
        <v>55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52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630</v>
      </c>
    </row>
    <row r="28" spans="1:11" ht="15">
      <c r="A28" s="2" t="s">
        <v>53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672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10394</v>
      </c>
    </row>
    <row r="30" spans="1:11" ht="15">
      <c r="A30" s="2" t="s">
        <v>54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50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47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48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16737.194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849.1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18</v>
      </c>
    </row>
    <row r="40" spans="1:11" ht="15">
      <c r="A40" s="2" t="s">
        <v>51</v>
      </c>
      <c r="B40" s="3"/>
      <c r="C40" s="3"/>
      <c r="D40" s="3"/>
      <c r="E40" s="3"/>
      <c r="F40" s="3"/>
      <c r="G40" s="3"/>
      <c r="H40" s="3"/>
      <c r="I40" s="3"/>
      <c r="J40" s="4"/>
      <c r="K40" s="18">
        <f>6572*3</f>
        <v>19716</v>
      </c>
    </row>
    <row r="41" spans="1:11" ht="15">
      <c r="A41" s="2" t="s">
        <v>93</v>
      </c>
      <c r="B41" s="3"/>
      <c r="C41" s="3"/>
      <c r="D41" s="3"/>
      <c r="E41" s="3"/>
      <c r="F41" s="3"/>
      <c r="G41" s="3"/>
      <c r="H41" s="3"/>
      <c r="I41" s="3"/>
      <c r="J41" s="4"/>
      <c r="K41" s="18">
        <v>10770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74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9552.375</v>
      </c>
    </row>
    <row r="44" spans="1:11" ht="15.75">
      <c r="A44" s="8" t="s">
        <v>75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534.933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Лист2!W47+Лист2!AI47</f>
        <v>3264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13351.308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76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77</v>
      </c>
      <c r="B69" s="3"/>
      <c r="C69" s="3"/>
      <c r="D69" s="3"/>
      <c r="E69" s="3"/>
      <c r="F69" s="3"/>
      <c r="G69" s="3"/>
      <c r="H69" s="3"/>
      <c r="I69" s="3"/>
      <c r="J69" s="4"/>
      <c r="K69" s="15"/>
      <c r="L69" s="19"/>
    </row>
    <row r="70" spans="1:11" ht="15">
      <c r="A70" s="2" t="s">
        <v>68</v>
      </c>
      <c r="B70" s="3"/>
      <c r="C70" s="3"/>
      <c r="D70" s="3"/>
      <c r="E70" s="3"/>
      <c r="F70" s="3"/>
      <c r="G70" s="3"/>
      <c r="H70" s="3"/>
      <c r="I70" s="3"/>
      <c r="J70" s="4"/>
      <c r="K70" s="18">
        <f>K37+K40-K57</f>
        <v>23101.886000000002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849.1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18</v>
      </c>
    </row>
    <row r="73" spans="1:11" ht="15">
      <c r="A73" s="2" t="s">
        <v>78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19716</v>
      </c>
    </row>
    <row r="74" spans="1:11" ht="15">
      <c r="A74" s="2" t="s">
        <v>94</v>
      </c>
      <c r="B74" s="3"/>
      <c r="C74" s="3"/>
      <c r="D74" s="3"/>
      <c r="E74" s="3"/>
      <c r="F74" s="3"/>
      <c r="G74" s="3"/>
      <c r="H74" s="3"/>
      <c r="I74" s="3"/>
      <c r="J74" s="4"/>
      <c r="K74" s="18">
        <v>11003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74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9552.375</v>
      </c>
    </row>
    <row r="77" spans="1:11" ht="15.75">
      <c r="A77" s="8" t="s">
        <v>75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534.933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f>Лист2!K78+Лист2!W78+Лист2!AI78</f>
        <v>5706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15793.308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105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  <c r="L102" s="19"/>
    </row>
    <row r="103" spans="1:11" ht="15">
      <c r="A103" s="2" t="s">
        <v>86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27024.8</v>
      </c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849.1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18</v>
      </c>
    </row>
    <row r="106" spans="1:11" ht="15">
      <c r="A106" s="2" t="s">
        <v>106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19716</v>
      </c>
    </row>
    <row r="107" spans="1:11" ht="15">
      <c r="A107" s="2" t="s">
        <v>107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74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9552.375</v>
      </c>
    </row>
    <row r="110" spans="1:11" ht="15.75">
      <c r="A110" s="8" t="s">
        <v>75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534.933</v>
      </c>
    </row>
    <row r="111" spans="1:13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  <c r="M111" s="20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Лист2!AI109+Лист2!W109+Лист2!K109</f>
        <v>15001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25088.308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18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1" ht="15">
      <c r="A132" s="24" t="s">
        <v>96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K106*4+K5</f>
        <v>85972.4</v>
      </c>
    </row>
    <row r="133" spans="1:12" ht="15">
      <c r="A133" s="25" t="s">
        <v>97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>
        <f>K123+K90+K57+K25</f>
        <v>64320.232</v>
      </c>
      <c r="L133" s="19"/>
    </row>
    <row r="134" spans="1:11" ht="15">
      <c r="A134" s="24" t="s">
        <v>98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74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38209.5</v>
      </c>
    </row>
    <row r="136" spans="1:11" ht="15.75">
      <c r="A136" s="8" t="s">
        <v>75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2139.732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7">
        <v>0</v>
      </c>
    </row>
    <row r="138" spans="1:12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8">
        <f>K112+K79+K46</f>
        <v>23971</v>
      </c>
      <c r="L138" s="20"/>
    </row>
    <row r="139" spans="1:11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100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21652.16799999999</v>
      </c>
    </row>
    <row r="141" spans="1:11" ht="15">
      <c r="A141" s="2" t="s">
        <v>101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7464</v>
      </c>
    </row>
    <row r="142" spans="1:11" ht="15">
      <c r="A142" s="2" t="s">
        <v>102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4318</v>
      </c>
    </row>
    <row r="143" spans="1:11" ht="15">
      <c r="A143" s="28" t="s">
        <v>103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7">
        <v>579</v>
      </c>
    </row>
    <row r="144" spans="1:11" ht="15">
      <c r="A144" s="2" t="s">
        <v>104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991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0"/>
  <sheetViews>
    <sheetView workbookViewId="0" topLeftCell="S96">
      <selection activeCell="AI131" sqref="AI131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253906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7108.4</v>
      </c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10317.998000000001</v>
      </c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13527.596000000003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849.1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849.1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849.1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18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6572.034000000001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6572.034000000001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6572.034000000001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41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3184.125</v>
      </c>
      <c r="M11" s="8" t="s">
        <v>42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3184.125</v>
      </c>
      <c r="Y11" s="8" t="s">
        <v>43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3184.125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178.311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178.311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178.311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3362.436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3362.436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3362.436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44</v>
      </c>
      <c r="C35" s="1"/>
      <c r="D35" s="1"/>
      <c r="E35" s="1"/>
      <c r="F35" s="1"/>
      <c r="G35" s="1"/>
      <c r="H35" s="1"/>
      <c r="I35" s="1"/>
      <c r="M35" s="1"/>
      <c r="N35" s="1" t="s">
        <v>45</v>
      </c>
      <c r="O35" s="1"/>
      <c r="P35" s="1"/>
      <c r="Q35" s="1"/>
      <c r="R35" s="1"/>
      <c r="S35" s="1"/>
      <c r="T35" s="1"/>
      <c r="U35" s="1"/>
      <c r="Y35" s="1"/>
      <c r="Z35" s="1" t="s">
        <v>46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21"/>
      <c r="M37" s="2" t="s">
        <v>56</v>
      </c>
      <c r="N37" s="3"/>
      <c r="O37" s="3"/>
      <c r="P37" s="3"/>
      <c r="Q37" s="3"/>
      <c r="R37" s="3"/>
      <c r="S37" s="3"/>
      <c r="T37" s="3"/>
      <c r="U37" s="3"/>
      <c r="V37" s="4"/>
      <c r="W37" s="21"/>
      <c r="Y37" s="2" t="s">
        <v>59</v>
      </c>
      <c r="Z37" s="3"/>
      <c r="AA37" s="3"/>
      <c r="AB37" s="3"/>
      <c r="AC37" s="3"/>
      <c r="AD37" s="3"/>
      <c r="AE37" s="3"/>
      <c r="AF37" s="3"/>
      <c r="AG37" s="3"/>
      <c r="AH37" s="4"/>
      <c r="AI37" s="21"/>
    </row>
    <row r="38" spans="1:35" ht="15">
      <c r="A38" s="2" t="s">
        <v>48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16737.194000000003</v>
      </c>
      <c r="M38" s="2" t="s">
        <v>57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19946.792</v>
      </c>
      <c r="Y38" s="2" t="s">
        <v>60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21152.39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849.1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849.1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849.1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18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7.74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7.74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7.74</v>
      </c>
    </row>
    <row r="42" spans="1:35" ht="15">
      <c r="A42" s="2" t="s">
        <v>49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6572.034000000001</v>
      </c>
      <c r="M42" s="2" t="s">
        <v>58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6572.034000000001</v>
      </c>
      <c r="Y42" s="2" t="s">
        <v>61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6572.034000000001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41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3184.125</v>
      </c>
      <c r="M44" s="8" t="s">
        <v>42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3184.125</v>
      </c>
      <c r="Y44" s="8" t="s">
        <v>43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3184.125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178.311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178.311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178.311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W52</f>
        <v>2004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AI48+AI57</f>
        <v>1260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>
        <v>660</v>
      </c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>
        <v>2004</v>
      </c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79</v>
      </c>
      <c r="Z57" s="3"/>
      <c r="AA57" s="3"/>
      <c r="AB57" s="3"/>
      <c r="AC57" s="3"/>
      <c r="AD57" s="3"/>
      <c r="AE57" s="3"/>
      <c r="AF57" s="3"/>
      <c r="AG57" s="3"/>
      <c r="AH57" s="4"/>
      <c r="AI57" s="5">
        <v>600</v>
      </c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</f>
        <v>3362.436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5366.436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4622.436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62</v>
      </c>
      <c r="R67" s="23" t="s">
        <v>63</v>
      </c>
      <c r="AD67" s="23" t="s">
        <v>64</v>
      </c>
    </row>
    <row r="68" spans="1:35" ht="15">
      <c r="A68" s="2" t="s">
        <v>65</v>
      </c>
      <c r="B68" s="3"/>
      <c r="C68" s="3"/>
      <c r="D68" s="3"/>
      <c r="E68" s="3"/>
      <c r="F68" s="3"/>
      <c r="G68" s="3"/>
      <c r="H68" s="3"/>
      <c r="I68" s="3"/>
      <c r="J68" s="4"/>
      <c r="K68" s="21"/>
      <c r="M68" s="2" t="s">
        <v>66</v>
      </c>
      <c r="N68" s="3"/>
      <c r="O68" s="3"/>
      <c r="P68" s="3"/>
      <c r="Q68" s="3"/>
      <c r="R68" s="3"/>
      <c r="S68" s="3"/>
      <c r="T68" s="3"/>
      <c r="U68" s="3"/>
      <c r="V68" s="4"/>
      <c r="W68" s="21"/>
      <c r="Y68" s="2" t="s">
        <v>67</v>
      </c>
      <c r="Z68" s="3"/>
      <c r="AA68" s="3"/>
      <c r="AB68" s="3"/>
      <c r="AC68" s="3"/>
      <c r="AD68" s="3"/>
      <c r="AE68" s="3"/>
      <c r="AF68" s="3"/>
      <c r="AG68" s="3"/>
      <c r="AH68" s="4"/>
      <c r="AI68" s="21"/>
    </row>
    <row r="69" spans="1:35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23101.987999999998</v>
      </c>
      <c r="M69" s="2" t="s">
        <v>69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26211.585999999996</v>
      </c>
      <c r="Y69" s="2" t="s">
        <v>70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23915.183999999994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849.1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849.1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849.1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18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7.74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7.74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7.74</v>
      </c>
    </row>
    <row r="73" spans="1:35" ht="15">
      <c r="A73" s="2" t="s">
        <v>71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6572.034000000001</v>
      </c>
      <c r="M73" s="2" t="s">
        <v>72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6572.034000000001</v>
      </c>
      <c r="Y73" s="2" t="s">
        <v>73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6572.034000000001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3184.125</v>
      </c>
      <c r="M75" s="8" t="s">
        <v>74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3184.125</v>
      </c>
      <c r="Y75" s="8" t="s">
        <v>74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3184.125</v>
      </c>
    </row>
    <row r="76" spans="1:35" ht="15.75">
      <c r="A76" s="8" t="s">
        <v>75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178.311</v>
      </c>
      <c r="M76" s="8" t="s">
        <v>75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178.311</v>
      </c>
      <c r="Y76" s="8" t="s">
        <v>75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178.311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K88</f>
        <v>100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W82+W83+W88</f>
        <v>5506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AI88</f>
        <v>100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>
        <v>396</v>
      </c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>
        <v>5010</v>
      </c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79</v>
      </c>
      <c r="B88" s="3"/>
      <c r="C88" s="3"/>
      <c r="D88" s="3"/>
      <c r="E88" s="3"/>
      <c r="F88" s="3"/>
      <c r="G88" s="3"/>
      <c r="H88" s="3"/>
      <c r="I88" s="3"/>
      <c r="J88" s="4"/>
      <c r="K88" s="5">
        <v>100</v>
      </c>
      <c r="M88" s="2" t="s">
        <v>79</v>
      </c>
      <c r="N88" s="3"/>
      <c r="O88" s="3"/>
      <c r="P88" s="3"/>
      <c r="Q88" s="3"/>
      <c r="R88" s="3"/>
      <c r="S88" s="3"/>
      <c r="T88" s="3"/>
      <c r="U88" s="3"/>
      <c r="V88" s="4"/>
      <c r="W88" s="5">
        <v>100</v>
      </c>
      <c r="Y88" s="2" t="s">
        <v>79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v>100</v>
      </c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3462.436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8868.436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3462.436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80</v>
      </c>
      <c r="R98" s="23" t="s">
        <v>81</v>
      </c>
      <c r="AD98" s="23" t="s">
        <v>82</v>
      </c>
    </row>
    <row r="99" spans="1:35" ht="15">
      <c r="A99" s="2" t="s">
        <v>83</v>
      </c>
      <c r="B99" s="3"/>
      <c r="C99" s="3"/>
      <c r="D99" s="3"/>
      <c r="E99" s="3"/>
      <c r="F99" s="3"/>
      <c r="G99" s="3"/>
      <c r="H99" s="3"/>
      <c r="I99" s="3"/>
      <c r="J99" s="4"/>
      <c r="K99" s="21"/>
      <c r="M99" s="2" t="s">
        <v>84</v>
      </c>
      <c r="N99" s="3"/>
      <c r="O99" s="3"/>
      <c r="P99" s="3"/>
      <c r="Q99" s="3"/>
      <c r="R99" s="3"/>
      <c r="S99" s="3"/>
      <c r="T99" s="3"/>
      <c r="U99" s="3"/>
      <c r="V99" s="4"/>
      <c r="W99" s="21"/>
      <c r="Y99" s="2" t="s">
        <v>85</v>
      </c>
      <c r="Z99" s="3"/>
      <c r="AA99" s="3"/>
      <c r="AB99" s="3"/>
      <c r="AC99" s="3"/>
      <c r="AD99" s="3"/>
      <c r="AE99" s="3"/>
      <c r="AF99" s="3"/>
      <c r="AG99" s="3"/>
      <c r="AH99" s="4"/>
      <c r="AI99" s="21"/>
    </row>
    <row r="100" spans="1:35" ht="15">
      <c r="A100" s="2" t="s">
        <v>86</v>
      </c>
      <c r="B100" s="3"/>
      <c r="C100" s="3"/>
      <c r="D100" s="3"/>
      <c r="E100" s="3"/>
      <c r="F100" s="3"/>
      <c r="G100" s="3"/>
      <c r="H100" s="3"/>
      <c r="I100" s="3"/>
      <c r="J100" s="4"/>
      <c r="K100" s="15">
        <f>AI69+AI73-AI89</f>
        <v>27024.781999999992</v>
      </c>
      <c r="M100" s="2" t="s">
        <v>87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18134.37999999999</v>
      </c>
      <c r="Y100" s="2" t="s">
        <v>88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W100+W104-W120</f>
        <v>19239.97799999999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849.1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849.1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849.1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18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7.74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7.74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7.74</v>
      </c>
    </row>
    <row r="104" spans="1:35" ht="15">
      <c r="A104" s="2" t="s">
        <v>89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6572.034000000001</v>
      </c>
      <c r="M104" s="2" t="s">
        <v>90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6572.034000000001</v>
      </c>
      <c r="Y104" s="2" t="s">
        <v>91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6572.034000000001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74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3184.125</v>
      </c>
      <c r="M106" s="8" t="s">
        <v>74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3184.125</v>
      </c>
      <c r="Y106" s="8" t="s">
        <v>74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3184.125</v>
      </c>
    </row>
    <row r="107" spans="1:35" ht="15.75">
      <c r="A107" s="8" t="s">
        <v>75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178.311</v>
      </c>
      <c r="M107" s="8" t="s">
        <v>75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178.311</v>
      </c>
      <c r="Y107" s="8" t="s">
        <v>75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178.311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K115+K119</f>
        <v>12100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W114+100</f>
        <v>2104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AI113+AI119</f>
        <v>797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>
        <v>697</v>
      </c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>
        <v>2004</v>
      </c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95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12000</v>
      </c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79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100</v>
      </c>
      <c r="M119" s="2" t="s">
        <v>79</v>
      </c>
      <c r="N119" s="3"/>
      <c r="O119" s="3"/>
      <c r="P119" s="3"/>
      <c r="Q119" s="3"/>
      <c r="R119" s="3"/>
      <c r="S119" s="3"/>
      <c r="T119" s="3"/>
      <c r="U119" s="3"/>
      <c r="V119" s="4"/>
      <c r="W119" s="5">
        <v>100</v>
      </c>
      <c r="Y119" s="2" t="s">
        <v>79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>
        <v>100</v>
      </c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15462.436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5466.436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4159.436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30" ht="12.75">
      <c r="AI130" s="20">
        <f>AI100+AI104-AI120</f>
        <v>21652.575999999986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2014-02-07T07:02:37Z</cp:lastPrinted>
  <dcterms:created xsi:type="dcterms:W3CDTF">2012-04-11T04:13:08Z</dcterms:created>
  <dcterms:modified xsi:type="dcterms:W3CDTF">2014-02-07T07:02:39Z</dcterms:modified>
  <cp:category/>
  <cp:version/>
  <cp:contentType/>
  <cp:contentStatus/>
</cp:coreProperties>
</file>