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<sst xmlns="http://schemas.openxmlformats.org/spreadsheetml/2006/main" count="499" uniqueCount="106">
  <si>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</si>
  <si>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</si>
  <si>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</si>
  <si>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</si>
  <si>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</si>
  <si>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</si>
  <si>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</si>
  <si>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</si>
  <si>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</si>
  <si>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</si>
  <si>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</si>
  <si>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</si>
  <si>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</si>
  <si>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</si>
  <si>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</si>
  <si>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</si>
  <si>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</si>
  <si>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</si>
  <si>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</si>
  <si>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</si>
  <si>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</si>
  <si>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</si>
  <si>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</si>
  <si>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</si>
  <si>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28а пос. Электрострой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</si>
  <si>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</si>
  <si>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</si>
  <si>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</si>
  <si>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</si>
  <si>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</si>
  <si>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</si>
  <si>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</si>
  <si>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</si>
  <si>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</si>
  <si>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</si>
  <si>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</si>
  <si>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28а пос. Электрострой за январь 2013г.</t>
  </si>
  <si>
    <t>коммунальным услугам жилого дома № 28а пос. Электрострой за февраль 2013г.</t>
  </si>
  <si>
    <t>коммунальным услугам жилого дома № 28а пос. Электрострой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</si>
  <si>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</si>
  <si>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</si>
  <si>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 xml:space="preserve">2. </t>
    </r>
    <r>
      <rPr>
        <sz val="12"/>
        <rFont val="Arial Cyr"/>
        <family val="0"/>
      </rPr>
      <t>Обслуживание газовых сетей (ВГО),</t>
    </r>
    <r>
      <rPr>
        <b/>
        <sz val="12"/>
        <rFont val="Arial Cyr"/>
        <family val="0"/>
      </rPr>
      <t xml:space="preserve"> </t>
    </r>
  </si>
  <si>
    <t>коммунальным услугам жилого дома № 28а пос. Электрострой за апрель2013г.</t>
  </si>
  <si>
    <t>коммунальным услугам жилого дома № 28а пос. Электрострой за май  2013г.</t>
  </si>
  <si>
    <t>коммунальным услугам жилого дома № 28а пос. Электрострой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</si>
  <si>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</si>
  <si>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</si>
  <si>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</si>
  <si>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28а пос. Электрострой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</si>
  <si>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</si>
  <si>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</si>
  <si>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</si>
  <si>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</si>
  <si>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</si>
  <si>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</si>
  <si>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</si>
  <si>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</si>
  <si>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</si>
  <si>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</si>
  <si>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</si>
  <si>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</si>
  <si>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</si>
  <si>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</si>
  <si>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</si>
  <si>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</si>
  <si>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</si>
  <si>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</si>
  <si>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</si>
  <si>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</si>
  <si>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</si>
  <si>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</si>
  <si>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</si>
  <si>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</si>
  <si>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</si>
  <si>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</si>
  <si>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>коммунальным услугам жилого дома № 28а пос. Электрострой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</si>
  <si>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</si>
  <si>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</si>
  <si>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</si>
  <si>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</si>
  <si>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</si>
  <si>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</si>
  <si>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</si>
  <si>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</si>
  <si>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</si>
  <si>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</si>
  <si>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</si>
  <si>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</si>
  <si>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</si>
  <si>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</si>
  <si>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</si>
  <si>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</si>
  <si>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 xml:space="preserve">к. Прочие работы  </t>
  </si>
  <si>
    <t xml:space="preserve">к. Прочие работы 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</si>
  <si>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</si>
  <si>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</si>
  <si>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</si>
  <si>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</si>
  <si>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</si>
  <si>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</si>
  <si>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</si>
  <si>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</si>
  <si>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</si>
  <si>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28а пос. Электрострой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</si>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</sst>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21">
      <selection activeCell="A130" sqref="A130:K14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34800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587.2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10393.440000000002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13685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">
      <c r="A11" s="2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6606</v>
      </c>
    </row>
    <row r="12" spans="1:11" ht="15">
      <c r="A12" s="2" t="s">
        <v>74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369.93600000000004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6975.936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420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38217.504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587.2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8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10393.440000000002</v>
      </c>
    </row>
    <row r="41" spans="1:11" ht="15">
      <c r="A41" s="2" t="s">
        <v>90</v>
      </c>
      <c r="B41" s="3"/>
      <c r="C41" s="3"/>
      <c r="D41" s="3"/>
      <c r="E41" s="3"/>
      <c r="F41" s="3"/>
      <c r="G41" s="3"/>
      <c r="H41" s="3"/>
      <c r="I41" s="3"/>
      <c r="J41" s="4"/>
      <c r="K41" s="18">
        <v>17775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">
      <c r="A43" s="2" t="s">
        <v>73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6606</v>
      </c>
    </row>
    <row r="44" spans="1:11" ht="15">
      <c r="A44" s="2" t="s">
        <v>74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369.93600000000004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</f>
        <v>6975.936</v>
      </c>
    </row>
    <row r="58" spans="1:11" ht="15.75">
      <c r="A58" s="12"/>
      <c r="B58" s="7" t="s">
        <v>53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50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51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52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75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63</v>
      </c>
      <c r="B67" s="3"/>
      <c r="C67" s="3"/>
      <c r="D67" s="3"/>
      <c r="E67" s="3"/>
      <c r="F67" s="3"/>
      <c r="G67" s="3"/>
      <c r="H67" s="3"/>
      <c r="I67" s="3"/>
      <c r="J67" s="4"/>
      <c r="K67" s="15"/>
    </row>
    <row r="68" spans="1:11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>
        <f>K37+K40-K57</f>
        <v>41635.008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587.2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8</v>
      </c>
    </row>
    <row r="71" spans="1:11" ht="15">
      <c r="A71" s="2" t="s">
        <v>76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10393.440000000002</v>
      </c>
    </row>
    <row r="72" spans="1:11" ht="15">
      <c r="A72" s="2" t="s">
        <v>91</v>
      </c>
      <c r="B72" s="3"/>
      <c r="C72" s="3"/>
      <c r="D72" s="3"/>
      <c r="E72" s="3"/>
      <c r="F72" s="3"/>
      <c r="G72" s="3"/>
      <c r="H72" s="3"/>
      <c r="I72" s="3"/>
      <c r="J72" s="4"/>
      <c r="K72" s="18">
        <v>19072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">
      <c r="A74" s="2" t="s">
        <v>73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6606</v>
      </c>
    </row>
    <row r="75" spans="1:11" ht="15">
      <c r="A75" s="2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369.93600000000004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>
        <f>Лист2!W78</f>
        <v>5010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92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11985.936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23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103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1" ht="15">
      <c r="A100" s="2" t="s">
        <v>80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</row>
    <row r="101" spans="1:12" ht="15">
      <c r="A101" s="2" t="s">
        <v>83</v>
      </c>
      <c r="B101" s="3"/>
      <c r="C101" s="3"/>
      <c r="D101" s="3"/>
      <c r="E101" s="3"/>
      <c r="F101" s="3"/>
      <c r="G101" s="3"/>
      <c r="H101" s="3"/>
      <c r="I101" s="3"/>
      <c r="J101" s="4"/>
      <c r="K101" s="15">
        <f>K68+K71-K88</f>
        <v>40042.512</v>
      </c>
      <c r="L101" s="19"/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587.2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8</v>
      </c>
    </row>
    <row r="104" spans="1:11" ht="15">
      <c r="A104" s="2" t="s">
        <v>104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10393.440000000002</v>
      </c>
    </row>
    <row r="105" spans="1:11" ht="15">
      <c r="A105" s="2" t="s">
        <v>105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8">
        <f>K74</f>
        <v>6606</v>
      </c>
    </row>
    <row r="107" spans="1:11" ht="15">
      <c r="A107" s="2" t="s">
        <v>73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K75</f>
        <v>369.93600000000004</v>
      </c>
    </row>
    <row r="108" spans="1:11" ht="15">
      <c r="A108" s="2" t="s">
        <v>74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8"/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92</v>
      </c>
      <c r="B120" s="3"/>
      <c r="C120" s="3"/>
      <c r="D120" s="3"/>
      <c r="E120" s="3"/>
      <c r="F120" s="3"/>
      <c r="G120" s="3"/>
      <c r="H120" s="3"/>
      <c r="I120" s="3"/>
      <c r="J120" s="4"/>
      <c r="K120" s="6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K106+K107</f>
        <v>6975.936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1" ht="15">
      <c r="A130" s="23" t="s">
        <v>94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>
        <f>K104*4+K5</f>
        <v>76373.76000000001</v>
      </c>
    </row>
    <row r="131" spans="1:11" ht="15">
      <c r="A131" s="24" t="s">
        <v>95</v>
      </c>
      <c r="B131" s="25"/>
      <c r="C131" s="25"/>
      <c r="D131" s="25"/>
      <c r="E131" s="25"/>
      <c r="F131" s="25"/>
      <c r="G131" s="25"/>
      <c r="H131" s="25"/>
      <c r="I131" s="25"/>
      <c r="J131" s="11"/>
      <c r="K131" s="18">
        <f>K121+K88+K57+K25</f>
        <v>32913.744</v>
      </c>
    </row>
    <row r="132" spans="1:11" ht="15">
      <c r="A132" s="23" t="s">
        <v>96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/>
    </row>
    <row r="133" spans="1:11" ht="15.75">
      <c r="A133" s="8" t="s">
        <v>39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7">
        <f>K106*4</f>
        <v>26424</v>
      </c>
    </row>
    <row r="134" spans="1:11" ht="15.75">
      <c r="A134" s="8" t="s">
        <v>72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K107*4</f>
        <v>1479.7440000000001</v>
      </c>
    </row>
    <row r="135" spans="1:11" ht="15.75">
      <c r="A135" s="26" t="s">
        <v>3</v>
      </c>
      <c r="B135" s="25"/>
      <c r="C135" s="25"/>
      <c r="D135" s="25"/>
      <c r="E135" s="25"/>
      <c r="F135" s="25"/>
      <c r="G135" s="25"/>
      <c r="H135" s="25"/>
      <c r="I135" s="25"/>
      <c r="J135" s="11"/>
      <c r="K135" s="17">
        <v>0</v>
      </c>
    </row>
    <row r="136" spans="1:11" ht="15.75">
      <c r="A136" s="26" t="s">
        <v>4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>
        <f>K77</f>
        <v>5010</v>
      </c>
    </row>
    <row r="137" spans="1:11" ht="15">
      <c r="A137" s="2" t="s">
        <v>97</v>
      </c>
      <c r="B137" s="3"/>
      <c r="C137" s="3"/>
      <c r="D137" s="3"/>
      <c r="E137" s="3"/>
      <c r="F137" s="3"/>
      <c r="G137" s="3"/>
      <c r="H137" s="3"/>
      <c r="I137" s="3"/>
      <c r="J137" s="4"/>
      <c r="K137" s="17"/>
    </row>
    <row r="138" spans="1:12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7">
        <v>43460</v>
      </c>
      <c r="L138" s="30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13814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0</v>
      </c>
    </row>
    <row r="141" spans="1:11" ht="15">
      <c r="A141" s="27" t="s">
        <v>101</v>
      </c>
      <c r="B141" s="28"/>
      <c r="C141" s="28"/>
      <c r="D141" s="28"/>
      <c r="E141" s="28"/>
      <c r="F141" s="28"/>
      <c r="G141" s="28"/>
      <c r="H141" s="28"/>
      <c r="I141" s="28"/>
      <c r="J141" s="29"/>
      <c r="K141" s="17">
        <v>0</v>
      </c>
    </row>
    <row r="142" spans="1:11" ht="15">
      <c r="A142" s="2" t="s">
        <v>102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7">
        <v>2005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0">
      <selection activeCell="AI130" sqref="AI130"/>
    </sheetView>
  </sheetViews>
  <sheetFormatPr defaultColWidth="9.00390625" defaultRowHeight="12.75"/>
  <cols>
    <col min="10" max="10" width="17.87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34800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35939.168000000005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37078.33600000001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587.2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587.2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587.2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5.9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5.9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5.9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3464.4800000000005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3464.4800000000005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3464.4800000000005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2202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2202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2202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123.31200000000001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123.31200000000001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123.31200000000001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2325.312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2325.312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2325.312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38217.504000000015</v>
      </c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39356.67200000002</v>
      </c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40495.840000000026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587.2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587.2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587.2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5.9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5.9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5.9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3464.4800000000005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3464.4800000000005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3464.4800000000005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2202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2202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2202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123.31200000000001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123.31200000000001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123.31200000000001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2325.312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2325.312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2325.312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60</v>
      </c>
      <c r="R67" s="22" t="s">
        <v>61</v>
      </c>
      <c r="AD67" s="22" t="s">
        <v>62</v>
      </c>
    </row>
    <row r="68" spans="1:35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8">
        <f>AI38+AI42-AI58</f>
        <v>41635.00800000003</v>
      </c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42774.176000000036</v>
      </c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38903.34400000004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587.2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587.2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587.2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5.9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5.9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5.9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3464.4800000000005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3464.4800000000005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3464.4800000000005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2202</v>
      </c>
      <c r="M75" s="8" t="s">
        <v>39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2202</v>
      </c>
      <c r="Y75" s="8" t="s">
        <v>39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2202</v>
      </c>
    </row>
    <row r="76" spans="1:35" ht="15.75">
      <c r="A76" s="8" t="s">
        <v>72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123.31200000000001</v>
      </c>
      <c r="M76" s="8" t="s">
        <v>72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123.31200000000001</v>
      </c>
      <c r="Y76" s="8" t="s">
        <v>72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123.31200000000001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W83</f>
        <v>5010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>
        <v>5010</v>
      </c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2325.312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7335.312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2325.312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77</v>
      </c>
      <c r="R98" s="22" t="s">
        <v>78</v>
      </c>
      <c r="AD98" s="22" t="s">
        <v>79</v>
      </c>
    </row>
    <row r="99" spans="1:35" ht="15">
      <c r="A99" s="2" t="s">
        <v>80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81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82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5">
        <f>AI69+AI73-AI89</f>
        <v>40042.512000000046</v>
      </c>
      <c r="M100" s="2" t="s">
        <v>84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41181.68000000005</v>
      </c>
      <c r="Y100" s="2" t="s">
        <v>85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42320.848000000056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587.2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587.2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587.2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5.9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5.9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5.9</v>
      </c>
    </row>
    <row r="104" spans="1:35" ht="15">
      <c r="A104" s="2" t="s">
        <v>86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3464.4800000000005</v>
      </c>
      <c r="M104" s="2" t="s">
        <v>87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3464.4800000000005</v>
      </c>
      <c r="Y104" s="2" t="s">
        <v>88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3464.4800000000005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39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2202</v>
      </c>
      <c r="M106" s="8" t="s">
        <v>39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2202</v>
      </c>
      <c r="Y106" s="8" t="s">
        <v>39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2202</v>
      </c>
    </row>
    <row r="107" spans="1:35" ht="15.75">
      <c r="A107" s="8" t="s">
        <v>72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123.31200000000001</v>
      </c>
      <c r="M107" s="8" t="s">
        <v>72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123.31200000000001</v>
      </c>
      <c r="Y107" s="8" t="s">
        <v>72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123.31200000000001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92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92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93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K89</f>
        <v>2325.312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2325.312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2325.312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43460.01600000006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2014-02-07T06:48:09Z</cp:lastPrinted>
  <dcterms:created xsi:type="dcterms:W3CDTF">2012-04-11T04:13:08Z</dcterms:created>
  <dcterms:modified xsi:type="dcterms:W3CDTF">2014-02-07T06:48:10Z</dcterms:modified>
  <cp:category/>
  <cp:version/>
  <cp:contentType/>
  <cp:contentStatus/>
</cp:coreProperties>
</file>