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<sst xmlns="http://schemas.openxmlformats.org/spreadsheetml/2006/main" count="127" uniqueCount="49">
  <si>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</si>
  <si>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</si>
  <si>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</si>
  <si>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</si>
  <si>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</si>
  <si>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</si>
  <si>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</si>
  <si>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</si>
  <si>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</si>
  <si>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</si>
  <si>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</si>
  <si>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</si>
  <si>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</si>
  <si>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</si>
  <si>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</si>
  <si>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</si>
  <si>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</si>
  <si>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</si>
  <si>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</si>
  <si>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</si>
  <si>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</si>
  <si>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</si>
  <si>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</si>
  <si>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</si>
  <si>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</si>
  <si>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</si>
  <si>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</si>
  <si>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</si>
  <si>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коммунальным услугам жилого дома № 15 ул. Тружениц за 1 квартал 2012г.</t>
  </si>
  <si>
    <t xml:space="preserve">5.начислено за 1 квартал 2012г. </t>
  </si>
  <si>
    <t>коммунальным услугам жилого дома № 15 ул. Тружениц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</si>
  <si>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</si>
  <si>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</si>
  <si>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</si>
  <si>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</si>
  <si>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Ведомость доходов и расходов по управлению, содержанию и текущему ремонту,</t>
  </si>
  <si>
    <t>коммунальным услугам жилого дома № 15 ул. Тружениц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</si>
  <si>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</si>
  <si>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</si>
  <si>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</si>
  <si>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</si>
  <si>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15 ул. Тружениц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</si>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</sst>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76;&#1086;&#1075;&#1086;&#1074;&#1086;&#1088;&#1072;\&#1055;&#1088;&#1080;&#1083;&#1086;&#1078;&#1077;&#1085;&#1080;&#1077;%20%20&#1082;%20&#1076;&#1086;&#1075;&#1086;&#1074;&#1086;&#1088;&#1091;%20&#1087;&#1086;%20&#1084;&#1091;&#1089;&#1086;&#1088;&#10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19">
          <cell r="Q219">
            <v>65676.11800000002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8">
          <cell r="C328">
            <v>3149.7</v>
          </cell>
          <cell r="D328">
            <v>74688.93000000001</v>
          </cell>
          <cell r="E328">
            <v>36822.6</v>
          </cell>
          <cell r="H328">
            <v>22394.367</v>
          </cell>
          <cell r="I328">
            <v>8504.19</v>
          </cell>
          <cell r="K328">
            <v>7923.825</v>
          </cell>
          <cell r="L328">
            <v>1984</v>
          </cell>
          <cell r="M328">
            <v>1785</v>
          </cell>
          <cell r="N328">
            <v>431</v>
          </cell>
          <cell r="O328">
            <v>672</v>
          </cell>
          <cell r="Q328">
            <v>450</v>
          </cell>
          <cell r="R328">
            <v>71277</v>
          </cell>
          <cell r="U328">
            <v>1662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 topLeftCell="A100">
      <selection activeCell="A1" sqref="A1:K13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f>'[1]Лист3'!$Q$219</f>
        <v>65676.11800000002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'[2]Лист1'!$C$328</f>
        <v>3149.7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70</v>
      </c>
    </row>
    <row r="8" spans="1:11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8">
        <f>'[2]Лист1'!$D$328</f>
        <v>74688.93000000001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'[2]Лист1'!$E$328</f>
        <v>36822.6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'[2]Лист1'!$H$328</f>
        <v>22394.367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'[2]Лист1'!$I$328</f>
        <v>8504.19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'[2]Лист1'!$K$328</f>
        <v>7923.825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f>K15+K16+K17+K18+K19+K20+K24</f>
        <v>78261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f>'[2]Лист1'!$L$328</f>
        <v>1984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f>'[2]Лист1'!$M$328</f>
        <v>1785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f>'[2]Лист1'!$N$328</f>
        <v>431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f>'[2]Лист1'!$O$328+'[2]Лист1'!$Q$328</f>
        <v>1122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f>'[2]Лист1'!$R$328</f>
        <v>71277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f>'[2]Лист1'!$U$328</f>
        <v>1662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117083.382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35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5">
        <v>0</v>
      </c>
    </row>
    <row r="38" spans="1:13" ht="15">
      <c r="A38" s="2" t="s">
        <v>32</v>
      </c>
      <c r="B38" s="3"/>
      <c r="C38" s="3"/>
      <c r="D38" s="3"/>
      <c r="E38" s="3"/>
      <c r="F38" s="3"/>
      <c r="G38" s="3"/>
      <c r="H38" s="3"/>
      <c r="I38" s="3"/>
      <c r="J38" s="4"/>
      <c r="K38" s="15">
        <v>23281.7</v>
      </c>
      <c r="M38" s="19"/>
    </row>
    <row r="39" spans="1:11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6">
        <f>'[2]Лист1'!$C$328</f>
        <v>3149.7</v>
      </c>
    </row>
    <row r="40" spans="1:11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7">
        <v>70</v>
      </c>
    </row>
    <row r="41" spans="1:11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8">
        <f>'[2]Лист1'!$D$328</f>
        <v>74688.93000000001</v>
      </c>
    </row>
    <row r="42" spans="1:11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v>22977</v>
      </c>
    </row>
    <row r="43" spans="1:11" ht="15.75">
      <c r="A43" s="2"/>
      <c r="B43" s="7" t="s">
        <v>5</v>
      </c>
      <c r="C43" s="7"/>
      <c r="D43" s="3"/>
      <c r="E43" s="3"/>
      <c r="F43" s="3"/>
      <c r="G43" s="3"/>
      <c r="H43" s="3"/>
      <c r="I43" s="3"/>
      <c r="J43" s="4"/>
      <c r="K43" s="17"/>
    </row>
    <row r="44" spans="1:11" ht="15.75">
      <c r="A44" s="8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8">
        <f>'[2]Лист1'!$H$328</f>
        <v>22394.367</v>
      </c>
    </row>
    <row r="45" spans="1:11" ht="15.75">
      <c r="A45" s="8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8">
        <f>'[2]Лист1'!$I$328</f>
        <v>8504.19</v>
      </c>
    </row>
    <row r="46" spans="1:11" ht="15.75">
      <c r="A46" s="8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8">
        <f>'[2]Лист1'!$K$328</f>
        <v>7923.825</v>
      </c>
    </row>
    <row r="47" spans="1:11" ht="15.75">
      <c r="A47" s="8" t="s">
        <v>9</v>
      </c>
      <c r="B47" s="7"/>
      <c r="C47" s="7"/>
      <c r="D47" s="7"/>
      <c r="E47" s="7"/>
      <c r="F47" s="7"/>
      <c r="G47" s="7"/>
      <c r="H47" s="7"/>
      <c r="I47" s="3"/>
      <c r="J47" s="4"/>
      <c r="K47" s="18">
        <f>K48+K49+K50+K51+K52+K53+K54+K55+K56+K57</f>
        <v>122264.886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0</v>
      </c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v>3983</v>
      </c>
    </row>
    <row r="52" spans="1:11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0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5">
        <v>80142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9" t="s">
        <v>17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36943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19</v>
      </c>
      <c r="B57" s="3"/>
      <c r="C57" s="3"/>
      <c r="D57" s="3"/>
      <c r="E57" s="3"/>
      <c r="F57" s="3"/>
      <c r="G57" s="3"/>
      <c r="H57" s="3"/>
      <c r="I57" s="3"/>
      <c r="J57" s="4"/>
      <c r="K57" s="6">
        <f>K39*0.38</f>
        <v>1196.886</v>
      </c>
    </row>
    <row r="58" spans="1:11" ht="15">
      <c r="A58" s="9" t="s">
        <v>20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161087.26799999998</v>
      </c>
    </row>
    <row r="59" spans="1:11" ht="15.75">
      <c r="A59" s="12"/>
      <c r="B59" s="7" t="s">
        <v>21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22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v>0</v>
      </c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24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25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26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27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35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36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1" ht="15">
      <c r="A70" s="2" t="s">
        <v>37</v>
      </c>
      <c r="B70" s="3"/>
      <c r="C70" s="3"/>
      <c r="D70" s="3"/>
      <c r="E70" s="3"/>
      <c r="F70" s="3"/>
      <c r="G70" s="3"/>
      <c r="H70" s="3"/>
      <c r="I70" s="3"/>
      <c r="J70" s="4"/>
      <c r="K70" s="15">
        <v>63117</v>
      </c>
    </row>
    <row r="71" spans="1:12" ht="15">
      <c r="A71" s="2" t="s">
        <v>38</v>
      </c>
      <c r="B71" s="3"/>
      <c r="C71" s="3"/>
      <c r="D71" s="3"/>
      <c r="E71" s="3"/>
      <c r="F71" s="3"/>
      <c r="G71" s="3"/>
      <c r="H71" s="3"/>
      <c r="I71" s="3"/>
      <c r="J71" s="4"/>
      <c r="K71" s="15">
        <v>0</v>
      </c>
      <c r="L71" s="19"/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f>'[2]Лист1'!$C$328</f>
        <v>3149.7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70</v>
      </c>
    </row>
    <row r="74" spans="1:11" ht="15">
      <c r="A74" s="2" t="s">
        <v>39</v>
      </c>
      <c r="B74" s="3"/>
      <c r="C74" s="3"/>
      <c r="D74" s="3"/>
      <c r="E74" s="3"/>
      <c r="F74" s="3"/>
      <c r="G74" s="3"/>
      <c r="H74" s="3"/>
      <c r="I74" s="3"/>
      <c r="J74" s="4"/>
      <c r="K74" s="18">
        <f>'[2]Лист1'!$D$328</f>
        <v>74688.93000000001</v>
      </c>
    </row>
    <row r="75" spans="1:11" ht="15">
      <c r="A75" s="2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8">
        <v>31838</v>
      </c>
    </row>
    <row r="76" spans="1:11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'[2]Лист1'!$H$328</f>
        <v>22394.367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'[2]Лист1'!$I$328</f>
        <v>8504.19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f>'[2]Лист1'!$K$328</f>
        <v>7923.825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8">
        <f>K81+K82+K83+K84+K85+K86+K87+K88+K89+K90</f>
        <v>73464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7298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f>28340+866</f>
        <v>29206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0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36960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19</v>
      </c>
      <c r="B90" s="3"/>
      <c r="C90" s="3"/>
      <c r="D90" s="3"/>
      <c r="E90" s="3"/>
      <c r="F90" s="3"/>
      <c r="G90" s="3"/>
      <c r="H90" s="3"/>
      <c r="I90" s="3"/>
      <c r="J90" s="4"/>
      <c r="K90" s="6">
        <v>0</v>
      </c>
    </row>
    <row r="91" spans="1:11" ht="15">
      <c r="A91" s="9" t="s">
        <v>20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112286.382</v>
      </c>
    </row>
    <row r="92" spans="1:11" ht="15.75">
      <c r="A92" s="12"/>
      <c r="B92" s="7" t="s">
        <v>21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22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0</v>
      </c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24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25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26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27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9" ht="15">
      <c r="A100" s="1"/>
      <c r="B100" s="1" t="s">
        <v>35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41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2" ht="15">
      <c r="A103" s="2" t="s">
        <v>42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100715</v>
      </c>
      <c r="L103" s="19"/>
    </row>
    <row r="104" spans="1:11" ht="15">
      <c r="A104" s="2" t="s">
        <v>43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0</v>
      </c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'[2]Лист1'!$C$328</f>
        <v>3149.7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v>70</v>
      </c>
    </row>
    <row r="107" spans="1:11" ht="15">
      <c r="A107" s="2" t="s">
        <v>44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24896.31*3</f>
        <v>74688.93000000001</v>
      </c>
    </row>
    <row r="108" spans="1:11" ht="15">
      <c r="A108" s="2" t="s">
        <v>45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12125</v>
      </c>
    </row>
    <row r="109" spans="1:11" ht="15.75">
      <c r="A109" s="2"/>
      <c r="B109" s="7" t="s">
        <v>5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22394.367</v>
      </c>
    </row>
    <row r="111" spans="1:11" ht="15.7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8504.19</v>
      </c>
    </row>
    <row r="112" spans="1:11" ht="15.7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v>2556</v>
      </c>
    </row>
    <row r="113" spans="1:11" ht="15.75">
      <c r="A113" s="8" t="s">
        <v>9</v>
      </c>
      <c r="B113" s="7"/>
      <c r="C113" s="7"/>
      <c r="D113" s="7"/>
      <c r="E113" s="7"/>
      <c r="F113" s="7"/>
      <c r="G113" s="7"/>
      <c r="H113" s="7"/>
      <c r="I113" s="3"/>
      <c r="J113" s="4"/>
      <c r="K113" s="18">
        <f>K114+K115+K116+K117+K118+K119+K120+K121+K122+K123</f>
        <v>11057</v>
      </c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0</v>
      </c>
    </row>
    <row r="115" spans="1:11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f>108+494</f>
        <v>602</v>
      </c>
    </row>
    <row r="118" spans="1:11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4975</v>
      </c>
    </row>
    <row r="119" spans="1:11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5480</v>
      </c>
    </row>
    <row r="120" spans="1:11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9" t="s">
        <v>17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>
        <v>0</v>
      </c>
    </row>
    <row r="122" spans="1:14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  <c r="N122" s="20"/>
    </row>
    <row r="123" spans="1:11" ht="15">
      <c r="A123" s="2" t="s">
        <v>19</v>
      </c>
      <c r="B123" s="3"/>
      <c r="C123" s="3"/>
      <c r="D123" s="3"/>
      <c r="E123" s="3"/>
      <c r="F123" s="3"/>
      <c r="G123" s="3"/>
      <c r="H123" s="3"/>
      <c r="I123" s="3"/>
      <c r="J123" s="4"/>
      <c r="K123" s="6">
        <v>0</v>
      </c>
    </row>
    <row r="124" spans="1:11" ht="15">
      <c r="A124" s="9" t="s">
        <v>20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K110+K111+K112+K113</f>
        <v>44511.557</v>
      </c>
    </row>
    <row r="125" spans="1:11" ht="15.75">
      <c r="A125" s="12"/>
      <c r="B125" s="7" t="s">
        <v>21</v>
      </c>
      <c r="C125" s="13"/>
      <c r="D125" s="13"/>
      <c r="E125" s="14"/>
      <c r="F125" s="14"/>
      <c r="G125" s="14"/>
      <c r="H125" s="14"/>
      <c r="I125" s="14"/>
      <c r="J125" s="4"/>
      <c r="K125" s="5"/>
    </row>
    <row r="126" spans="1:11" ht="15">
      <c r="A126" s="2" t="s">
        <v>22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</row>
    <row r="127" spans="1:14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  <c r="N127" s="19"/>
    </row>
    <row r="128" spans="1:11" ht="15">
      <c r="A128" s="2" t="s">
        <v>24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4" ht="15">
      <c r="A129" s="2" t="s">
        <v>25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  <c r="N129" s="20"/>
    </row>
    <row r="130" spans="1:14" ht="15">
      <c r="A130" s="2" t="s">
        <v>26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  <c r="N130" s="19"/>
    </row>
    <row r="131" spans="1:11" ht="15">
      <c r="A131" s="2" t="s">
        <v>27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3" spans="1:12" ht="15">
      <c r="A133" s="2" t="s">
        <v>46</v>
      </c>
      <c r="B133" s="3"/>
      <c r="C133" s="3"/>
      <c r="D133" s="3"/>
      <c r="E133" s="3"/>
      <c r="F133" s="3"/>
      <c r="G133" s="3"/>
      <c r="H133" s="3"/>
      <c r="I133" s="3"/>
      <c r="J133" s="4"/>
      <c r="K133" s="17">
        <v>70537.6</v>
      </c>
      <c r="L133" s="19"/>
    </row>
    <row r="134" spans="1:11" ht="15">
      <c r="A134" s="2" t="s">
        <v>47</v>
      </c>
      <c r="B134" s="3"/>
      <c r="C134" s="3"/>
      <c r="D134" s="3"/>
      <c r="E134" s="3"/>
      <c r="F134" s="3"/>
      <c r="G134" s="3"/>
      <c r="H134" s="3"/>
      <c r="I134" s="3"/>
      <c r="J134" s="4"/>
      <c r="K134" s="15"/>
    </row>
    <row r="135" spans="1:11" ht="15">
      <c r="A135" s="2" t="s">
        <v>48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v>12125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2013-01-20T18:45:05Z</cp:lastPrinted>
  <dcterms:created xsi:type="dcterms:W3CDTF">2012-04-11T04:13:08Z</dcterms:created>
  <dcterms:modified xsi:type="dcterms:W3CDTF">2013-01-20T18:45:31Z</dcterms:modified>
  <cp:category/>
  <cp:version/>
  <cp:contentType/>
  <cp:contentStatus/>
</cp:coreProperties>
</file>