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<sst xmlns="http://schemas.openxmlformats.org/spreadsheetml/2006/main" count="127" uniqueCount="49">
  <si>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</si>
  <si>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</si>
  <si>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</si>
  <si>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</si>
  <si>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</si>
  <si>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</si>
  <si>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</si>
  <si>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</si>
  <si>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</si>
  <si>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</si>
  <si>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</si>
  <si>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</si>
  <si>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</si>
  <si>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</si>
  <si>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</si>
  <si>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</si>
  <si>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</si>
  <si>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</si>
  <si>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</si>
  <si>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</si>
  <si>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</si>
  <si>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</si>
  <si>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</si>
  <si>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</si>
  <si>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</si>
  <si>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</si>
  <si>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</si>
  <si>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</si>
  <si>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коммунальным услугам жилого дома № 48 ул. Карла Маркса за 1 квартал 2012г.</t>
  </si>
  <si>
    <t xml:space="preserve">5.начислено за 1 квартал 2012г. </t>
  </si>
  <si>
    <t>коммунальным услугам жилого дома № 48 ул. Карла Маркса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</si>
  <si>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</si>
  <si>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</si>
  <si>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</si>
  <si>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</si>
  <si>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Ведомость доходов и расходов по управлению, содержанию и текущему ремонту,</t>
  </si>
  <si>
    <t>коммунальным услугам жилого дома № 48 ул. Карла Маркса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</si>
  <si>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</si>
  <si>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</si>
  <si>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</si>
  <si>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</si>
  <si>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48 ул. Карла Маркса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</si>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</sst>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3">
          <cell r="E333">
            <v>7817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workbookViewId="0" topLeftCell="A101">
      <selection activeCell="N117" sqref="N117"/>
    </sheetView>
  </sheetViews>
  <sheetFormatPr defaultColWidth="9.00390625" defaultRowHeight="12.75"/>
  <cols>
    <col min="10" max="10" width="17.25390625" style="0" customWidth="1"/>
  </cols>
  <sheetData>
    <row r="1" spans="1:9" ht="15">
      <c r="A1" s="1"/>
      <c r="B1" s="1" t="s">
        <v>35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0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1745.2/3.62</f>
        <v>482.09944751381215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15</v>
      </c>
    </row>
    <row r="8" spans="1:11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8">
        <f>1745.2*3</f>
        <v>5235.6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'[1]Лист1'!$E$333</f>
        <v>7817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K6*2.37*3</f>
        <v>3427.727071823205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K6*0.9*3</f>
        <v>1301.6685082872928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'[1]Лист1'!$K$333</f>
        <v>0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K11+K12+K13+K14+K15+K16+K17+K18+K19+K20+K21+K22+K23+K24</f>
        <v>4729.395580110498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4" spans="1:9" ht="15">
      <c r="A34" s="1"/>
      <c r="B34" s="1" t="s">
        <v>35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31</v>
      </c>
      <c r="B37" s="3"/>
      <c r="C37" s="3"/>
      <c r="D37" s="3"/>
      <c r="E37" s="3"/>
      <c r="F37" s="3"/>
      <c r="G37" s="3"/>
      <c r="H37" s="3"/>
      <c r="I37" s="3"/>
      <c r="J37" s="4"/>
      <c r="K37" s="15">
        <v>761</v>
      </c>
    </row>
    <row r="38" spans="1:11" ht="15">
      <c r="A38" s="2" t="s">
        <v>32</v>
      </c>
      <c r="B38" s="3"/>
      <c r="C38" s="3"/>
      <c r="D38" s="3"/>
      <c r="E38" s="3"/>
      <c r="F38" s="3"/>
      <c r="G38" s="3"/>
      <c r="H38" s="3"/>
      <c r="I38" s="3"/>
      <c r="J38" s="4"/>
      <c r="K38" s="15">
        <v>0</v>
      </c>
    </row>
    <row r="39" spans="1:11" ht="15">
      <c r="A39" s="2" t="s">
        <v>2</v>
      </c>
      <c r="B39" s="3"/>
      <c r="C39" s="3"/>
      <c r="D39" s="3"/>
      <c r="E39" s="3"/>
      <c r="F39" s="3"/>
      <c r="G39" s="3"/>
      <c r="H39" s="3"/>
      <c r="I39" s="3"/>
      <c r="J39" s="4"/>
      <c r="K39" s="16">
        <f>1745.2/3.62</f>
        <v>482.09944751381215</v>
      </c>
    </row>
    <row r="40" spans="1:11" ht="15">
      <c r="A40" s="2" t="s">
        <v>3</v>
      </c>
      <c r="B40" s="3"/>
      <c r="C40" s="3"/>
      <c r="D40" s="3"/>
      <c r="E40" s="3"/>
      <c r="F40" s="3"/>
      <c r="G40" s="3"/>
      <c r="H40" s="3"/>
      <c r="I40" s="3"/>
      <c r="J40" s="4"/>
      <c r="K40" s="17">
        <v>15</v>
      </c>
    </row>
    <row r="41" spans="1:11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8">
        <f>1745.2*3</f>
        <v>5235.6</v>
      </c>
    </row>
    <row r="42" spans="1:11" ht="15">
      <c r="A42" s="2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v>19245</v>
      </c>
    </row>
    <row r="43" spans="1:11" ht="15.75">
      <c r="A43" s="2"/>
      <c r="B43" s="7" t="s">
        <v>5</v>
      </c>
      <c r="C43" s="7"/>
      <c r="D43" s="3"/>
      <c r="E43" s="3"/>
      <c r="F43" s="3"/>
      <c r="G43" s="3"/>
      <c r="H43" s="3"/>
      <c r="I43" s="3"/>
      <c r="J43" s="4"/>
      <c r="K43" s="17"/>
    </row>
    <row r="44" spans="1:11" ht="15.75">
      <c r="A44" s="8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K39*2.37*3</f>
        <v>3427.727071823205</v>
      </c>
    </row>
    <row r="45" spans="1:11" ht="15.75">
      <c r="A45" s="8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K39*0.9*3</f>
        <v>1301.6685082872928</v>
      </c>
    </row>
    <row r="46" spans="1:11" ht="15.75">
      <c r="A46" s="8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'[1]Лист1'!$K$333</f>
        <v>0</v>
      </c>
    </row>
    <row r="47" spans="1:11" ht="15.75">
      <c r="A47" s="8" t="s">
        <v>9</v>
      </c>
      <c r="B47" s="7"/>
      <c r="C47" s="7"/>
      <c r="D47" s="7"/>
      <c r="E47" s="7"/>
      <c r="F47" s="7"/>
      <c r="G47" s="7"/>
      <c r="H47" s="7"/>
      <c r="I47" s="3"/>
      <c r="J47" s="4"/>
      <c r="K47" s="18">
        <f>K48+K49+K50+K51+K52+K53+K55+K54+K56+K57</f>
        <v>183.19779005524862</v>
      </c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>
        <v>0</v>
      </c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0</v>
      </c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5">
        <v>0</v>
      </c>
    </row>
    <row r="54" spans="1:11" ht="15">
      <c r="A54" s="2" t="s">
        <v>16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9" t="s">
        <v>17</v>
      </c>
      <c r="B55" s="10"/>
      <c r="C55" s="10"/>
      <c r="D55" s="10"/>
      <c r="E55" s="10"/>
      <c r="F55" s="10"/>
      <c r="G55" s="10"/>
      <c r="H55" s="10"/>
      <c r="I55" s="10"/>
      <c r="J55" s="11"/>
      <c r="K55" s="5">
        <v>0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5">
        <v>0</v>
      </c>
    </row>
    <row r="57" spans="1:11" ht="15">
      <c r="A57" s="2" t="s">
        <v>19</v>
      </c>
      <c r="B57" s="3"/>
      <c r="C57" s="3"/>
      <c r="D57" s="3"/>
      <c r="E57" s="3"/>
      <c r="F57" s="3"/>
      <c r="G57" s="3"/>
      <c r="H57" s="3"/>
      <c r="I57" s="3"/>
      <c r="J57" s="4"/>
      <c r="K57" s="6">
        <f>K39*0.38</f>
        <v>183.19779005524862</v>
      </c>
    </row>
    <row r="58" spans="1:11" ht="15">
      <c r="A58" s="9" t="s">
        <v>20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4912.593370165746</v>
      </c>
    </row>
    <row r="59" spans="1:11" ht="15.75">
      <c r="A59" s="12"/>
      <c r="B59" s="7" t="s">
        <v>21</v>
      </c>
      <c r="C59" s="13"/>
      <c r="D59" s="13"/>
      <c r="E59" s="14"/>
      <c r="F59" s="14"/>
      <c r="G59" s="14"/>
      <c r="H59" s="14"/>
      <c r="I59" s="14"/>
      <c r="J59" s="4"/>
      <c r="K59" s="5"/>
    </row>
    <row r="60" spans="1:11" ht="15">
      <c r="A60" s="2" t="s">
        <v>22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v>0</v>
      </c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24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25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4" spans="1:11" ht="15">
      <c r="A64" s="2" t="s">
        <v>26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27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7" spans="1:9" ht="15">
      <c r="A67" s="1"/>
      <c r="B67" s="1" t="s">
        <v>35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36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2" ht="15">
      <c r="A70" s="2" t="s">
        <v>37</v>
      </c>
      <c r="B70" s="3"/>
      <c r="C70" s="3"/>
      <c r="D70" s="3"/>
      <c r="E70" s="3"/>
      <c r="F70" s="3"/>
      <c r="G70" s="3"/>
      <c r="H70" s="3"/>
      <c r="I70" s="3"/>
      <c r="J70" s="4"/>
      <c r="K70" s="15">
        <v>1706</v>
      </c>
      <c r="L70" s="19"/>
    </row>
    <row r="71" spans="1:11" ht="15">
      <c r="A71" s="2" t="s">
        <v>38</v>
      </c>
      <c r="B71" s="3"/>
      <c r="C71" s="3"/>
      <c r="D71" s="3"/>
      <c r="E71" s="3"/>
      <c r="F71" s="3"/>
      <c r="G71" s="3"/>
      <c r="H71" s="3"/>
      <c r="I71" s="3"/>
      <c r="J71" s="4"/>
      <c r="K71" s="15">
        <v>0</v>
      </c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6">
        <f>1745.2/3.62</f>
        <v>482.09944751381215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7">
        <v>15</v>
      </c>
    </row>
    <row r="74" spans="1:11" ht="15">
      <c r="A74" s="2" t="s">
        <v>39</v>
      </c>
      <c r="B74" s="3"/>
      <c r="C74" s="3"/>
      <c r="D74" s="3"/>
      <c r="E74" s="3"/>
      <c r="F74" s="3"/>
      <c r="G74" s="3"/>
      <c r="H74" s="3"/>
      <c r="I74" s="3"/>
      <c r="J74" s="4"/>
      <c r="K74" s="18">
        <f>1745.2*3</f>
        <v>5235.6</v>
      </c>
    </row>
    <row r="75" spans="1:11" ht="15">
      <c r="A75" s="2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8">
        <v>19050</v>
      </c>
    </row>
    <row r="76" spans="1:11" ht="15.75">
      <c r="A76" s="2"/>
      <c r="B76" s="7" t="s">
        <v>5</v>
      </c>
      <c r="C76" s="7"/>
      <c r="D76" s="3"/>
      <c r="E76" s="3"/>
      <c r="F76" s="3"/>
      <c r="G76" s="3"/>
      <c r="H76" s="3"/>
      <c r="I76" s="3"/>
      <c r="J76" s="4"/>
      <c r="K76" s="17"/>
    </row>
    <row r="77" spans="1:11" ht="15.75">
      <c r="A77" s="8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8">
        <f>K72*2.37*3</f>
        <v>3427.727071823205</v>
      </c>
    </row>
    <row r="78" spans="1:11" ht="15.75">
      <c r="A78" s="8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8">
        <f>K72*0.9*3</f>
        <v>1301.6685082872928</v>
      </c>
    </row>
    <row r="79" spans="1:11" ht="15.75">
      <c r="A79" s="8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'[1]Лист1'!$K$333</f>
        <v>0</v>
      </c>
    </row>
    <row r="80" spans="1:11" ht="15.75">
      <c r="A80" s="8" t="s">
        <v>9</v>
      </c>
      <c r="B80" s="7"/>
      <c r="C80" s="7"/>
      <c r="D80" s="7"/>
      <c r="E80" s="7"/>
      <c r="F80" s="7"/>
      <c r="G80" s="7"/>
      <c r="H80" s="7"/>
      <c r="I80" s="3"/>
      <c r="J80" s="4"/>
      <c r="K80" s="18">
        <f>K81+K82+K83+K84+K85+K86+K88+K87+K89+K90</f>
        <v>0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>
        <v>0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5">
        <v>0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5">
        <v>0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9" t="s">
        <v>17</v>
      </c>
      <c r="B88" s="10"/>
      <c r="C88" s="10"/>
      <c r="D88" s="10"/>
      <c r="E88" s="10"/>
      <c r="F88" s="10"/>
      <c r="G88" s="10"/>
      <c r="H88" s="10"/>
      <c r="I88" s="10"/>
      <c r="J88" s="11"/>
      <c r="K88" s="5">
        <v>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5">
        <v>0</v>
      </c>
    </row>
    <row r="90" spans="1:11" ht="15">
      <c r="A90" s="2" t="s">
        <v>19</v>
      </c>
      <c r="B90" s="3"/>
      <c r="C90" s="3"/>
      <c r="D90" s="3"/>
      <c r="E90" s="3"/>
      <c r="F90" s="3"/>
      <c r="G90" s="3"/>
      <c r="H90" s="3"/>
      <c r="I90" s="3"/>
      <c r="J90" s="4"/>
      <c r="K90" s="6">
        <v>0</v>
      </c>
    </row>
    <row r="91" spans="1:11" ht="15">
      <c r="A91" s="9" t="s">
        <v>20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K77+K78+K79+K80</f>
        <v>4729.395580110498</v>
      </c>
    </row>
    <row r="92" spans="1:11" ht="15.75">
      <c r="A92" s="12"/>
      <c r="B92" s="7" t="s">
        <v>21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22</v>
      </c>
      <c r="B93" s="14"/>
      <c r="C93" s="14"/>
      <c r="D93" s="14"/>
      <c r="E93" s="14"/>
      <c r="F93" s="14"/>
      <c r="G93" s="14"/>
      <c r="H93" s="14"/>
      <c r="I93" s="14"/>
      <c r="J93" s="4"/>
      <c r="K93" s="6">
        <v>0</v>
      </c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24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25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7" spans="1:11" ht="15">
      <c r="A97" s="2" t="s">
        <v>26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27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100" spans="1:9" ht="15">
      <c r="A100" s="1"/>
      <c r="B100" s="1" t="s">
        <v>35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41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2" ht="15">
      <c r="A103" s="2" t="s">
        <v>42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2468</v>
      </c>
      <c r="L103" s="19"/>
    </row>
    <row r="104" spans="1:11" ht="15">
      <c r="A104" s="2" t="s">
        <v>43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0</v>
      </c>
    </row>
    <row r="105" spans="1:11" ht="15">
      <c r="A105" s="2" t="s">
        <v>2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1745.2/3.62</f>
        <v>482.09944751381215</v>
      </c>
    </row>
    <row r="106" spans="1:11" ht="15">
      <c r="A106" s="2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v>15</v>
      </c>
    </row>
    <row r="107" spans="1:11" ht="15">
      <c r="A107" s="2" t="s">
        <v>44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v>5236</v>
      </c>
    </row>
    <row r="108" spans="1:11" ht="15">
      <c r="A108" s="2" t="s">
        <v>45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19651</v>
      </c>
    </row>
    <row r="109" spans="1:11" ht="15.75">
      <c r="A109" s="2"/>
      <c r="B109" s="7" t="s">
        <v>5</v>
      </c>
      <c r="C109" s="7"/>
      <c r="D109" s="3"/>
      <c r="E109" s="3"/>
      <c r="F109" s="3"/>
      <c r="G109" s="3"/>
      <c r="H109" s="3"/>
      <c r="I109" s="3"/>
      <c r="J109" s="4"/>
      <c r="K109" s="17"/>
    </row>
    <row r="110" spans="1:11" ht="15.75">
      <c r="A110" s="8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K105*2.37*3</f>
        <v>3427.727071823205</v>
      </c>
    </row>
    <row r="111" spans="1:11" ht="15.75">
      <c r="A111" s="8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v>1302</v>
      </c>
    </row>
    <row r="112" spans="1:11" ht="15.75">
      <c r="A112" s="8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v>409</v>
      </c>
    </row>
    <row r="113" spans="1:11" ht="15.75">
      <c r="A113" s="8" t="s">
        <v>9</v>
      </c>
      <c r="B113" s="7"/>
      <c r="C113" s="7"/>
      <c r="D113" s="7"/>
      <c r="E113" s="7"/>
      <c r="F113" s="7"/>
      <c r="G113" s="7"/>
      <c r="H113" s="7"/>
      <c r="I113" s="3"/>
      <c r="J113" s="4"/>
      <c r="K113" s="18">
        <f>K114+K115+K116+K117+K118+K119+K121+K120+K122+K123</f>
        <v>0</v>
      </c>
    </row>
    <row r="114" spans="1:11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0</v>
      </c>
    </row>
    <row r="115" spans="1:11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>
        <v>0</v>
      </c>
    </row>
    <row r="119" spans="1:11" ht="15">
      <c r="A119" s="2" t="s">
        <v>15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0</v>
      </c>
    </row>
    <row r="120" spans="1:11" ht="15">
      <c r="A120" s="2" t="s">
        <v>16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9" t="s">
        <v>17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5">
        <v>0</v>
      </c>
    </row>
    <row r="122" spans="1:11" ht="15">
      <c r="A122" s="2" t="s">
        <v>18</v>
      </c>
      <c r="B122" s="3"/>
      <c r="C122" s="3"/>
      <c r="D122" s="3"/>
      <c r="E122" s="3"/>
      <c r="F122" s="3"/>
      <c r="G122" s="3"/>
      <c r="H122" s="3"/>
      <c r="I122" s="3"/>
      <c r="J122" s="4"/>
      <c r="K122" s="5">
        <v>0</v>
      </c>
    </row>
    <row r="123" spans="1:11" ht="15">
      <c r="A123" s="2" t="s">
        <v>19</v>
      </c>
      <c r="B123" s="3"/>
      <c r="C123" s="3"/>
      <c r="D123" s="3"/>
      <c r="E123" s="3"/>
      <c r="F123" s="3"/>
      <c r="G123" s="3"/>
      <c r="H123" s="3"/>
      <c r="I123" s="3"/>
      <c r="J123" s="4"/>
      <c r="K123" s="6">
        <v>0</v>
      </c>
    </row>
    <row r="124" spans="1:11" ht="15">
      <c r="A124" s="9" t="s">
        <v>20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18">
        <f>K110+K111+K112+K113</f>
        <v>5138.727071823205</v>
      </c>
    </row>
    <row r="125" spans="1:11" ht="15.75">
      <c r="A125" s="12"/>
      <c r="B125" s="7" t="s">
        <v>21</v>
      </c>
      <c r="C125" s="13"/>
      <c r="D125" s="13"/>
      <c r="E125" s="14"/>
      <c r="F125" s="14"/>
      <c r="G125" s="14"/>
      <c r="H125" s="14"/>
      <c r="I125" s="14"/>
      <c r="J125" s="4"/>
      <c r="K125" s="5"/>
    </row>
    <row r="126" spans="1:11" ht="15">
      <c r="A126" s="2" t="s">
        <v>22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>
        <v>0</v>
      </c>
    </row>
    <row r="127" spans="1:11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24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25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>
        <v>0</v>
      </c>
    </row>
    <row r="130" spans="1:11" ht="15">
      <c r="A130" s="2" t="s">
        <v>26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27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3" spans="1:12" ht="15">
      <c r="A133" s="2" t="s">
        <v>46</v>
      </c>
      <c r="B133" s="3"/>
      <c r="C133" s="3"/>
      <c r="D133" s="3"/>
      <c r="E133" s="3"/>
      <c r="F133" s="3"/>
      <c r="G133" s="3"/>
      <c r="H133" s="3"/>
      <c r="I133" s="3"/>
      <c r="J133" s="4"/>
      <c r="K133" s="17">
        <v>2371</v>
      </c>
      <c r="L133" s="19"/>
    </row>
    <row r="134" spans="1:11" ht="15">
      <c r="A134" s="2" t="s">
        <v>47</v>
      </c>
      <c r="B134" s="3"/>
      <c r="C134" s="3"/>
      <c r="D134" s="3"/>
      <c r="E134" s="3"/>
      <c r="F134" s="3"/>
      <c r="G134" s="3"/>
      <c r="H134" s="3"/>
      <c r="I134" s="3"/>
      <c r="J134" s="4"/>
      <c r="K134" s="5"/>
    </row>
    <row r="135" spans="1:11" ht="15">
      <c r="A135" s="2" t="s">
        <v>48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7">
        <v>19651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2012-04-17T05:49:33Z</cp:lastPrinted>
  <dcterms:created xsi:type="dcterms:W3CDTF">2012-04-11T04:13:08Z</dcterms:created>
  <dcterms:modified xsi:type="dcterms:W3CDTF">2013-02-09T17:06:51Z</dcterms:modified>
  <cp:category/>
  <cp:version/>
  <cp:contentType/>
  <cp:contentStatus/>
</cp:coreProperties>
</file>