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<sst xmlns="http://schemas.openxmlformats.org/spreadsheetml/2006/main" count="127" uniqueCount="49">
  <si>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</si>
  <si>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</si>
  <si>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</si>
  <si>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</si>
  <si>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</si>
  <si>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</si>
  <si>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</si>
  <si>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</si>
  <si>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</si>
  <si>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</si>
  <si>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</si>
  <si>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</si>
  <si>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</si>
  <si>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</si>
  <si>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</si>
  <si>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</si>
  <si>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</si>
  <si>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</si>
  <si>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</si>
  <si>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</si>
  <si>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</si>
  <si>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</si>
  <si>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</si>
  <si>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</si>
  <si>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</si>
  <si>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</si>
  <si>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</si>
  <si>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</si>
  <si>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</si>
  <si>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5 ул. Железнодорожная за 1 квартал 2012г.</t>
  </si>
  <si>
    <t>коммунальным услугам жилого дома № 5 ул. Железнодорожная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</si>
  <si>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</si>
  <si>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</si>
  <si>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</si>
  <si>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</si>
  <si>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Ведомость доходов и расходов по управлению, содержанию и текущему ремонту,</t>
  </si>
  <si>
    <t>коммунальным услугам жилого дома № 5 ул. Железнодорожная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</si>
  <si>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</si>
  <si>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</si>
  <si>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</si>
  <si>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</si>
  <si>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5 ул. Железнодорожная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</si>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</sst>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9">
          <cell r="K359">
            <v>633.9060000000001</v>
          </cell>
        </row>
        <row r="362">
          <cell r="C362">
            <v>356.7</v>
          </cell>
          <cell r="D362">
            <v>8457.36</v>
          </cell>
          <cell r="H362">
            <v>2536.137</v>
          </cell>
          <cell r="I362">
            <v>963.0899999999999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workbookViewId="0" topLeftCell="A99">
      <selection activeCell="K109" sqref="K109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7451.8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0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'[1]Лист1'!$C$362</f>
        <v>356.7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'[1]Лист1'!$D$362</f>
        <v>8457.36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v>1982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'[1]Лист1'!$H$362</f>
        <v>2536.137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'[1]Лист1'!$I$362</f>
        <v>963.0899999999999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'[1]Лист1'!$K$359</f>
        <v>633.9060000000001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v>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K11+K12+K13+K14+K15+K16+K17+K18+K19+K20+K21+K22+K23+K24</f>
        <v>4133.133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5" spans="1:9" ht="15">
      <c r="A35" s="1"/>
      <c r="B35" s="1" t="s">
        <v>35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30</v>
      </c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v>3128</v>
      </c>
    </row>
    <row r="39" spans="1:11" ht="15">
      <c r="A39" s="2" t="s">
        <v>32</v>
      </c>
      <c r="B39" s="3"/>
      <c r="C39" s="3"/>
      <c r="D39" s="3"/>
      <c r="E39" s="3"/>
      <c r="F39" s="3"/>
      <c r="G39" s="3"/>
      <c r="H39" s="3"/>
      <c r="I39" s="3"/>
      <c r="J39" s="4"/>
      <c r="K39" s="15">
        <v>0</v>
      </c>
    </row>
    <row r="40" spans="1:11" ht="15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4"/>
      <c r="K40" s="16">
        <f>'[1]Лист1'!$C$362</f>
        <v>356.7</v>
      </c>
    </row>
    <row r="41" spans="1:11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17">
        <v>8</v>
      </c>
    </row>
    <row r="42" spans="1:11" ht="1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8">
        <f>'[1]Лист1'!$D$362</f>
        <v>8457.36</v>
      </c>
    </row>
    <row r="43" spans="1:11" ht="15">
      <c r="A43" s="2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8">
        <v>2634</v>
      </c>
    </row>
    <row r="44" spans="1:11" ht="15.75">
      <c r="A44" s="2"/>
      <c r="B44" s="7" t="s">
        <v>5</v>
      </c>
      <c r="C44" s="7"/>
      <c r="D44" s="3"/>
      <c r="E44" s="3"/>
      <c r="F44" s="3"/>
      <c r="G44" s="3"/>
      <c r="H44" s="3"/>
      <c r="I44" s="3"/>
      <c r="J44" s="4"/>
      <c r="K44" s="17"/>
    </row>
    <row r="45" spans="1:11" ht="15.75">
      <c r="A45" s="8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'[1]Лист1'!$H$362</f>
        <v>2536.137</v>
      </c>
    </row>
    <row r="46" spans="1:11" ht="15.75">
      <c r="A46" s="8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'[1]Лист1'!$I$362</f>
        <v>963.0899999999999</v>
      </c>
    </row>
    <row r="47" spans="1:11" ht="15.75">
      <c r="A47" s="8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18">
        <f>'[1]Лист1'!$K$359</f>
        <v>633.9060000000001</v>
      </c>
    </row>
    <row r="48" spans="1:11" ht="15.75">
      <c r="A48" s="8" t="s">
        <v>9</v>
      </c>
      <c r="B48" s="7"/>
      <c r="C48" s="7"/>
      <c r="D48" s="7"/>
      <c r="E48" s="7"/>
      <c r="F48" s="7"/>
      <c r="G48" s="7"/>
      <c r="H48" s="7"/>
      <c r="I48" s="3"/>
      <c r="J48" s="4"/>
      <c r="K48" s="18">
        <f>K49+K50+K51+K52+K53+K54+K55+K56+K57+K58</f>
        <v>8499.546</v>
      </c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>
        <v>364</v>
      </c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>
        <v>0</v>
      </c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5">
        <v>0</v>
      </c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2" t="s">
        <v>16</v>
      </c>
      <c r="B55" s="3"/>
      <c r="C55" s="3"/>
      <c r="D55" s="3"/>
      <c r="E55" s="3"/>
      <c r="F55" s="3"/>
      <c r="G55" s="3"/>
      <c r="H55" s="3"/>
      <c r="I55" s="3"/>
      <c r="J55" s="4"/>
      <c r="K55" s="5">
        <v>8000</v>
      </c>
    </row>
    <row r="56" spans="1:11" ht="15">
      <c r="A56" s="9" t="s">
        <v>17</v>
      </c>
      <c r="B56" s="10"/>
      <c r="C56" s="10"/>
      <c r="D56" s="10"/>
      <c r="E56" s="10"/>
      <c r="F56" s="10"/>
      <c r="G56" s="10"/>
      <c r="H56" s="10"/>
      <c r="I56" s="10"/>
      <c r="J56" s="11"/>
      <c r="K56" s="5">
        <v>0</v>
      </c>
    </row>
    <row r="57" spans="1:11" ht="15">
      <c r="A57" s="2" t="s">
        <v>18</v>
      </c>
      <c r="B57" s="3"/>
      <c r="C57" s="3"/>
      <c r="D57" s="3"/>
      <c r="E57" s="3"/>
      <c r="F57" s="3"/>
      <c r="G57" s="3"/>
      <c r="H57" s="3"/>
      <c r="I57" s="3"/>
      <c r="J57" s="4"/>
      <c r="K57" s="5">
        <v>0</v>
      </c>
    </row>
    <row r="58" spans="1:11" ht="15">
      <c r="A58" s="2" t="s">
        <v>19</v>
      </c>
      <c r="B58" s="3"/>
      <c r="C58" s="3"/>
      <c r="D58" s="3"/>
      <c r="E58" s="3"/>
      <c r="F58" s="3"/>
      <c r="G58" s="3"/>
      <c r="H58" s="3"/>
      <c r="I58" s="3"/>
      <c r="J58" s="4"/>
      <c r="K58" s="6">
        <f>K40*0.38</f>
        <v>135.546</v>
      </c>
    </row>
    <row r="59" spans="1:11" ht="15">
      <c r="A59" s="9" t="s">
        <v>20</v>
      </c>
      <c r="B59" s="10"/>
      <c r="C59" s="10"/>
      <c r="D59" s="10"/>
      <c r="E59" s="10"/>
      <c r="F59" s="10"/>
      <c r="G59" s="10"/>
      <c r="H59" s="10"/>
      <c r="I59" s="10"/>
      <c r="J59" s="11"/>
      <c r="K59" s="18">
        <f>K45+K46+K47+K48</f>
        <v>12632.679</v>
      </c>
    </row>
    <row r="60" spans="1:11" ht="15.75">
      <c r="A60" s="12"/>
      <c r="B60" s="7" t="s">
        <v>21</v>
      </c>
      <c r="C60" s="13"/>
      <c r="D60" s="13"/>
      <c r="E60" s="14"/>
      <c r="F60" s="14"/>
      <c r="G60" s="14"/>
      <c r="H60" s="14"/>
      <c r="I60" s="14"/>
      <c r="J60" s="4"/>
      <c r="K60" s="5"/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24</v>
      </c>
      <c r="B63" s="14"/>
      <c r="C63" s="14"/>
      <c r="D63" s="14"/>
      <c r="E63" s="14"/>
      <c r="F63" s="14"/>
      <c r="G63" s="14"/>
      <c r="H63" s="14"/>
      <c r="I63" s="14"/>
      <c r="J63" s="4"/>
      <c r="K63" s="6">
        <v>0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6" spans="1:11" ht="15">
      <c r="A66" s="2" t="s">
        <v>27</v>
      </c>
      <c r="B66" s="14"/>
      <c r="C66" s="14"/>
      <c r="D66" s="14"/>
      <c r="E66" s="14"/>
      <c r="F66" s="14"/>
      <c r="G66" s="14"/>
      <c r="H66" s="14"/>
      <c r="I66" s="14"/>
      <c r="J66" s="4"/>
      <c r="K66" s="5">
        <v>0</v>
      </c>
    </row>
    <row r="68" spans="1:9" ht="15">
      <c r="A68" s="1"/>
      <c r="B68" s="1" t="s">
        <v>35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 t="s">
        <v>36</v>
      </c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12" ht="15">
      <c r="A71" s="2" t="s">
        <v>37</v>
      </c>
      <c r="B71" s="3"/>
      <c r="C71" s="3"/>
      <c r="D71" s="3"/>
      <c r="E71" s="3"/>
      <c r="F71" s="3"/>
      <c r="G71" s="3"/>
      <c r="H71" s="3"/>
      <c r="I71" s="3"/>
      <c r="J71" s="4"/>
      <c r="K71" s="15">
        <v>7303</v>
      </c>
      <c r="L71" s="19"/>
    </row>
    <row r="72" spans="1:11" ht="15">
      <c r="A72" s="2" t="s">
        <v>38</v>
      </c>
      <c r="B72" s="3"/>
      <c r="C72" s="3"/>
      <c r="D72" s="3"/>
      <c r="E72" s="3"/>
      <c r="F72" s="3"/>
      <c r="G72" s="3"/>
      <c r="H72" s="3"/>
      <c r="I72" s="3"/>
      <c r="J72" s="4"/>
      <c r="K72" s="15">
        <v>0</v>
      </c>
    </row>
    <row r="73" spans="1:11" ht="15">
      <c r="A73" s="2" t="s">
        <v>2</v>
      </c>
      <c r="B73" s="3"/>
      <c r="C73" s="3"/>
      <c r="D73" s="3"/>
      <c r="E73" s="3"/>
      <c r="F73" s="3"/>
      <c r="G73" s="3"/>
      <c r="H73" s="3"/>
      <c r="I73" s="3"/>
      <c r="J73" s="4"/>
      <c r="K73" s="16">
        <f>'[1]Лист1'!$C$362</f>
        <v>356.7</v>
      </c>
    </row>
    <row r="74" spans="1:11" ht="15">
      <c r="A74" s="2" t="s">
        <v>3</v>
      </c>
      <c r="B74" s="3"/>
      <c r="C74" s="3"/>
      <c r="D74" s="3"/>
      <c r="E74" s="3"/>
      <c r="F74" s="3"/>
      <c r="G74" s="3"/>
      <c r="H74" s="3"/>
      <c r="I74" s="3"/>
      <c r="J74" s="4"/>
      <c r="K74" s="17">
        <v>8</v>
      </c>
    </row>
    <row r="75" spans="1:11" ht="15">
      <c r="A75" s="2" t="s">
        <v>39</v>
      </c>
      <c r="B75" s="3"/>
      <c r="C75" s="3"/>
      <c r="D75" s="3"/>
      <c r="E75" s="3"/>
      <c r="F75" s="3"/>
      <c r="G75" s="3"/>
      <c r="H75" s="3"/>
      <c r="I75" s="3"/>
      <c r="J75" s="4"/>
      <c r="K75" s="18">
        <f>'[1]Лист1'!$D$362</f>
        <v>8457.36</v>
      </c>
    </row>
    <row r="76" spans="1:11" ht="15">
      <c r="A76" s="2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v>0</v>
      </c>
    </row>
    <row r="77" spans="1:11" ht="15.75">
      <c r="A77" s="2"/>
      <c r="B77" s="7" t="s">
        <v>5</v>
      </c>
      <c r="C77" s="7"/>
      <c r="D77" s="3"/>
      <c r="E77" s="3"/>
      <c r="F77" s="3"/>
      <c r="G77" s="3"/>
      <c r="H77" s="3"/>
      <c r="I77" s="3"/>
      <c r="J77" s="4"/>
      <c r="K77" s="17"/>
    </row>
    <row r="78" spans="1:11" ht="15.75">
      <c r="A78" s="8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'[1]Лист1'!$H$362</f>
        <v>2536.137</v>
      </c>
    </row>
    <row r="79" spans="1:11" ht="15.75">
      <c r="A79" s="8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'[1]Лист1'!$I$362</f>
        <v>963.0899999999999</v>
      </c>
    </row>
    <row r="80" spans="1:11" ht="15.75">
      <c r="A80" s="8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18">
        <f>'[1]Лист1'!$K$359</f>
        <v>633.9060000000001</v>
      </c>
    </row>
    <row r="81" spans="1:11" ht="15.75">
      <c r="A81" s="8" t="s">
        <v>9</v>
      </c>
      <c r="B81" s="7"/>
      <c r="C81" s="7"/>
      <c r="D81" s="7"/>
      <c r="E81" s="7"/>
      <c r="F81" s="7"/>
      <c r="G81" s="7"/>
      <c r="H81" s="7"/>
      <c r="I81" s="3"/>
      <c r="J81" s="4"/>
      <c r="K81" s="18">
        <f>K82+K83+K84+K85+K86+K87+K88+K89+K90+K91</f>
        <v>6009</v>
      </c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>
        <v>4061</v>
      </c>
    </row>
    <row r="86" spans="1:11" ht="15">
      <c r="A86" s="9" t="s">
        <v>14</v>
      </c>
      <c r="B86" s="10"/>
      <c r="C86" s="10"/>
      <c r="D86" s="10"/>
      <c r="E86" s="10"/>
      <c r="F86" s="10"/>
      <c r="G86" s="10"/>
      <c r="H86" s="10"/>
      <c r="I86" s="10"/>
      <c r="J86" s="11"/>
      <c r="K86" s="5">
        <v>1948</v>
      </c>
    </row>
    <row r="87" spans="1:11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2" t="s">
        <v>16</v>
      </c>
      <c r="B88" s="3"/>
      <c r="C88" s="3"/>
      <c r="D88" s="3"/>
      <c r="E88" s="3"/>
      <c r="F88" s="3"/>
      <c r="G88" s="3"/>
      <c r="H88" s="3"/>
      <c r="I88" s="3"/>
      <c r="J88" s="4"/>
      <c r="K88" s="5">
        <v>0</v>
      </c>
    </row>
    <row r="89" spans="1:11" ht="15">
      <c r="A89" s="9" t="s">
        <v>17</v>
      </c>
      <c r="B89" s="10"/>
      <c r="C89" s="10"/>
      <c r="D89" s="10"/>
      <c r="E89" s="10"/>
      <c r="F89" s="10"/>
      <c r="G89" s="10"/>
      <c r="H89" s="10"/>
      <c r="I89" s="10"/>
      <c r="J89" s="11"/>
      <c r="K89" s="5">
        <v>0</v>
      </c>
    </row>
    <row r="90" spans="1:11" ht="15">
      <c r="A90" s="2" t="s">
        <v>18</v>
      </c>
      <c r="B90" s="3"/>
      <c r="C90" s="3"/>
      <c r="D90" s="3"/>
      <c r="E90" s="3"/>
      <c r="F90" s="3"/>
      <c r="G90" s="3"/>
      <c r="H90" s="3"/>
      <c r="I90" s="3"/>
      <c r="J90" s="4"/>
      <c r="K90" s="5">
        <v>0</v>
      </c>
    </row>
    <row r="91" spans="1:11" ht="15">
      <c r="A91" s="2" t="s">
        <v>19</v>
      </c>
      <c r="B91" s="3"/>
      <c r="C91" s="3"/>
      <c r="D91" s="3"/>
      <c r="E91" s="3"/>
      <c r="F91" s="3"/>
      <c r="G91" s="3"/>
      <c r="H91" s="3"/>
      <c r="I91" s="3"/>
      <c r="J91" s="4"/>
      <c r="K91" s="6">
        <v>0</v>
      </c>
    </row>
    <row r="92" spans="1:11" ht="15">
      <c r="A92" s="9" t="s">
        <v>20</v>
      </c>
      <c r="B92" s="10"/>
      <c r="C92" s="10"/>
      <c r="D92" s="10"/>
      <c r="E92" s="10"/>
      <c r="F92" s="10"/>
      <c r="G92" s="10"/>
      <c r="H92" s="10"/>
      <c r="I92" s="10"/>
      <c r="J92" s="11"/>
      <c r="K92" s="18">
        <f>K78+K79+K80+K81</f>
        <v>10142.133</v>
      </c>
    </row>
    <row r="93" spans="1:11" ht="15.75">
      <c r="A93" s="12"/>
      <c r="B93" s="7" t="s">
        <v>21</v>
      </c>
      <c r="C93" s="13"/>
      <c r="D93" s="13"/>
      <c r="E93" s="14"/>
      <c r="F93" s="14"/>
      <c r="G93" s="14"/>
      <c r="H93" s="14"/>
      <c r="I93" s="14"/>
      <c r="J93" s="4"/>
      <c r="K93" s="5"/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23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24</v>
      </c>
      <c r="B96" s="14"/>
      <c r="C96" s="14"/>
      <c r="D96" s="14"/>
      <c r="E96" s="14"/>
      <c r="F96" s="14"/>
      <c r="G96" s="14"/>
      <c r="H96" s="14"/>
      <c r="I96" s="14"/>
      <c r="J96" s="4"/>
      <c r="K96" s="6">
        <v>0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99" spans="1:11" ht="15">
      <c r="A99" s="2" t="s">
        <v>27</v>
      </c>
      <c r="B99" s="14"/>
      <c r="C99" s="14"/>
      <c r="D99" s="14"/>
      <c r="E99" s="14"/>
      <c r="F99" s="14"/>
      <c r="G99" s="14"/>
      <c r="H99" s="14"/>
      <c r="I99" s="14"/>
      <c r="J99" s="4"/>
      <c r="K99" s="5">
        <v>0</v>
      </c>
    </row>
    <row r="101" spans="1:9" ht="15">
      <c r="A101" s="1"/>
      <c r="B101" s="1" t="s">
        <v>35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 t="s">
        <v>41</v>
      </c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12" ht="15">
      <c r="A104" s="2" t="s">
        <v>42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8988</v>
      </c>
      <c r="L104" s="19"/>
    </row>
    <row r="105" spans="1:11" ht="15">
      <c r="A105" s="2" t="s">
        <v>43</v>
      </c>
      <c r="B105" s="3"/>
      <c r="C105" s="3"/>
      <c r="D105" s="3"/>
      <c r="E105" s="3"/>
      <c r="F105" s="3"/>
      <c r="G105" s="3"/>
      <c r="H105" s="3"/>
      <c r="I105" s="3"/>
      <c r="J105" s="4"/>
      <c r="K105" s="15">
        <v>0</v>
      </c>
    </row>
    <row r="106" spans="1:11" ht="15">
      <c r="A106" s="2" t="s">
        <v>2</v>
      </c>
      <c r="B106" s="3"/>
      <c r="C106" s="3"/>
      <c r="D106" s="3"/>
      <c r="E106" s="3"/>
      <c r="F106" s="3"/>
      <c r="G106" s="3"/>
      <c r="H106" s="3"/>
      <c r="I106" s="3"/>
      <c r="J106" s="4"/>
      <c r="K106" s="16">
        <f>'[1]Лист1'!$C$362</f>
        <v>356.7</v>
      </c>
    </row>
    <row r="107" spans="1:11" ht="15">
      <c r="A107" s="2" t="s">
        <v>3</v>
      </c>
      <c r="B107" s="3"/>
      <c r="C107" s="3"/>
      <c r="D107" s="3"/>
      <c r="E107" s="3"/>
      <c r="F107" s="3"/>
      <c r="G107" s="3"/>
      <c r="H107" s="3"/>
      <c r="I107" s="3"/>
      <c r="J107" s="4"/>
      <c r="K107" s="17">
        <v>8</v>
      </c>
    </row>
    <row r="108" spans="1:11" ht="15">
      <c r="A108" s="2" t="s">
        <v>44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8457</v>
      </c>
    </row>
    <row r="109" spans="1:11" ht="15">
      <c r="A109" s="2" t="s">
        <v>45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v>2474</v>
      </c>
    </row>
    <row r="110" spans="1:11" ht="15.75">
      <c r="A110" s="2"/>
      <c r="B110" s="7" t="s">
        <v>5</v>
      </c>
      <c r="C110" s="7"/>
      <c r="D110" s="3"/>
      <c r="E110" s="3"/>
      <c r="F110" s="3"/>
      <c r="G110" s="3"/>
      <c r="H110" s="3"/>
      <c r="I110" s="3"/>
      <c r="J110" s="4"/>
      <c r="K110" s="17"/>
    </row>
    <row r="111" spans="1:11" ht="15.75">
      <c r="A111" s="8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2536.137</v>
      </c>
    </row>
    <row r="112" spans="1:11" ht="15.75">
      <c r="A112" s="8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f>K79</f>
        <v>963.0899999999999</v>
      </c>
    </row>
    <row r="113" spans="1:11" ht="15.75">
      <c r="A113" s="8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18">
        <f>K80</f>
        <v>633.9060000000001</v>
      </c>
    </row>
    <row r="114" spans="1:11" ht="15.75">
      <c r="A114" s="8" t="s">
        <v>9</v>
      </c>
      <c r="B114" s="7"/>
      <c r="C114" s="7"/>
      <c r="D114" s="7"/>
      <c r="E114" s="7"/>
      <c r="F114" s="7"/>
      <c r="G114" s="7"/>
      <c r="H114" s="7"/>
      <c r="I114" s="3"/>
      <c r="J114" s="4"/>
      <c r="K114" s="18">
        <f>K115+K116+K117+K118+K119+K120+K121+K122+K123+K124</f>
        <v>1675</v>
      </c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1362</v>
      </c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313</v>
      </c>
    </row>
    <row r="117" spans="1:11" ht="15">
      <c r="A117" s="2" t="s">
        <v>12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>
        <v>0</v>
      </c>
    </row>
    <row r="119" spans="1:11" ht="15">
      <c r="A119" s="9" t="s">
        <v>14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>
        <v>0</v>
      </c>
    </row>
    <row r="120" spans="1:11" ht="15">
      <c r="A120" s="2" t="s">
        <v>15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2" t="s">
        <v>16</v>
      </c>
      <c r="B121" s="3"/>
      <c r="C121" s="3"/>
      <c r="D121" s="3"/>
      <c r="E121" s="3"/>
      <c r="F121" s="3"/>
      <c r="G121" s="3"/>
      <c r="H121" s="3"/>
      <c r="I121" s="3"/>
      <c r="J121" s="4"/>
      <c r="K121" s="5">
        <v>0</v>
      </c>
    </row>
    <row r="122" spans="1:11" ht="15">
      <c r="A122" s="9" t="s">
        <v>17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5">
        <v>0</v>
      </c>
    </row>
    <row r="123" spans="1:11" ht="15">
      <c r="A123" s="2" t="s">
        <v>18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1" ht="15">
      <c r="A124" s="2" t="s">
        <v>19</v>
      </c>
      <c r="B124" s="3"/>
      <c r="C124" s="3"/>
      <c r="D124" s="3"/>
      <c r="E124" s="3"/>
      <c r="F124" s="3"/>
      <c r="G124" s="3"/>
      <c r="H124" s="3"/>
      <c r="I124" s="3"/>
      <c r="J124" s="4"/>
      <c r="K124" s="6">
        <v>0</v>
      </c>
    </row>
    <row r="125" spans="1:11" ht="15">
      <c r="A125" s="9" t="s">
        <v>20</v>
      </c>
      <c r="B125" s="10"/>
      <c r="C125" s="10"/>
      <c r="D125" s="10"/>
      <c r="E125" s="10"/>
      <c r="F125" s="10"/>
      <c r="G125" s="10"/>
      <c r="H125" s="10"/>
      <c r="I125" s="10"/>
      <c r="J125" s="11"/>
      <c r="K125" s="18">
        <f>K111+K112+K113+K114</f>
        <v>5808.133</v>
      </c>
    </row>
    <row r="126" spans="1:11" ht="15.75">
      <c r="A126" s="12"/>
      <c r="B126" s="7" t="s">
        <v>21</v>
      </c>
      <c r="C126" s="13"/>
      <c r="D126" s="13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23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24</v>
      </c>
      <c r="B129" s="14"/>
      <c r="C129" s="14"/>
      <c r="D129" s="14"/>
      <c r="E129" s="14"/>
      <c r="F129" s="14"/>
      <c r="G129" s="14"/>
      <c r="H129" s="14"/>
      <c r="I129" s="14"/>
      <c r="J129" s="4"/>
      <c r="K129" s="6">
        <v>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2" spans="1:11" ht="15">
      <c r="A132" s="2" t="s">
        <v>27</v>
      </c>
      <c r="B132" s="14"/>
      <c r="C132" s="14"/>
      <c r="D132" s="14"/>
      <c r="E132" s="14"/>
      <c r="F132" s="14"/>
      <c r="G132" s="14"/>
      <c r="H132" s="14"/>
      <c r="I132" s="14"/>
      <c r="J132" s="4"/>
      <c r="K132" s="5">
        <v>0</v>
      </c>
    </row>
    <row r="134" spans="1:12" ht="15">
      <c r="A134" s="2" t="s">
        <v>46</v>
      </c>
      <c r="B134" s="3"/>
      <c r="C134" s="3"/>
      <c r="D134" s="3"/>
      <c r="E134" s="3"/>
      <c r="F134" s="3"/>
      <c r="G134" s="3"/>
      <c r="H134" s="3"/>
      <c r="I134" s="3"/>
      <c r="J134" s="4"/>
      <c r="K134" s="17">
        <v>6339.1</v>
      </c>
      <c r="L134" s="19"/>
    </row>
    <row r="135" spans="1:11" ht="15">
      <c r="A135" s="2" t="s">
        <v>47</v>
      </c>
      <c r="B135" s="3"/>
      <c r="C135" s="3"/>
      <c r="D135" s="3"/>
      <c r="E135" s="3"/>
      <c r="F135" s="3"/>
      <c r="G135" s="3"/>
      <c r="H135" s="3"/>
      <c r="I135" s="3"/>
      <c r="J135" s="4"/>
      <c r="K135" s="5"/>
    </row>
    <row r="136" spans="1:11" ht="15">
      <c r="A136" s="2" t="s">
        <v>48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7">
        <v>2474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2012-12-27T23:42:10Z</dcterms:modified>
  <cp:category/>
  <cp:version/>
  <cp:contentType/>
  <cp:contentStatus/>
</cp:coreProperties>
</file>