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<sst xmlns="http://schemas.openxmlformats.org/spreadsheetml/2006/main" count="123" uniqueCount="48">
  <si>
    <t>коммунальным услугам жилого дома №1 пос. Классон за 1 квартал 2012г.</t>
  </si>
  <si>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</si>
  <si>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</si>
  <si>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</si>
  <si>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</si>
  <si>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</si>
  <si>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</si>
  <si>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</si>
  <si>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</si>
  <si>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</si>
  <si>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</si>
  <si>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</si>
  <si>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</si>
  <si>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</si>
  <si>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</si>
  <si>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</si>
  <si>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</si>
  <si>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</si>
  <si>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</si>
  <si>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</si>
  <si>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</si>
  <si>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</si>
  <si>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</si>
  <si>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</si>
  <si>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</si>
  <si>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</si>
  <si>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</si>
  <si>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</si>
  <si>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</si>
  <si>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№1 пос. Классон за 2 квартал 2012г.</t>
  </si>
  <si>
    <t>2. Остаток денежных средств по содержанию и текущему ремонту жилого дома на 01.04.2012г.</t>
  </si>
  <si>
    <t>1. Задолженность по содержанию и текущему ремонту жилого дома на 01.04.2012 года</t>
  </si>
  <si>
    <t>6. задолженность на 01.07.2012г.</t>
  </si>
  <si>
    <t xml:space="preserve">5.начислено за 2 квартал 2012г. </t>
  </si>
  <si>
    <t>коммунальным услугам жилого дома №1 пос. Классон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</si>
  <si>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</si>
  <si>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</si>
  <si>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</si>
  <si>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</si>
  <si>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№1 пос. Классон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</si>
  <si>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</si>
  <si>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</si>
  <si>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>6. задолженность на 31.12.2012г.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</si>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</sst>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18">
          <cell r="F318">
            <v>7952</v>
          </cell>
          <cell r="G318">
            <v>258</v>
          </cell>
          <cell r="H318">
            <v>2665.539</v>
          </cell>
          <cell r="I318">
            <v>1012.2299999999999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workbookViewId="0" topLeftCell="A100">
      <selection activeCell="K133" sqref="K133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44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0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1</v>
      </c>
      <c r="B4" s="3"/>
      <c r="C4" s="3"/>
      <c r="D4" s="3"/>
      <c r="E4" s="3"/>
      <c r="F4" s="3"/>
      <c r="G4" s="3"/>
      <c r="H4" s="3"/>
      <c r="I4" s="3"/>
      <c r="J4" s="4"/>
      <c r="K4" s="15">
        <v>5186</v>
      </c>
    </row>
    <row r="5" spans="1:11" ht="15">
      <c r="A5" s="2" t="s">
        <v>2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3</v>
      </c>
      <c r="B6" s="3"/>
      <c r="C6" s="3"/>
      <c r="D6" s="3"/>
      <c r="E6" s="3"/>
      <c r="F6" s="3"/>
      <c r="G6" s="3"/>
      <c r="H6" s="3"/>
      <c r="I6" s="3"/>
      <c r="J6" s="4"/>
      <c r="K6" s="16">
        <v>383.8</v>
      </c>
    </row>
    <row r="7" spans="1:11" ht="15">
      <c r="A7" s="2" t="s">
        <v>4</v>
      </c>
      <c r="B7" s="3"/>
      <c r="C7" s="3"/>
      <c r="D7" s="3"/>
      <c r="E7" s="3"/>
      <c r="F7" s="3"/>
      <c r="G7" s="3"/>
      <c r="H7" s="3"/>
      <c r="I7" s="3"/>
      <c r="J7" s="4"/>
      <c r="K7" s="16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6">
        <v>4168</v>
      </c>
    </row>
    <row r="9" spans="1:11" ht="15">
      <c r="A9" s="2" t="s">
        <v>5</v>
      </c>
      <c r="B9" s="3"/>
      <c r="C9" s="3"/>
      <c r="D9" s="3"/>
      <c r="E9" s="3"/>
      <c r="F9" s="3"/>
      <c r="G9" s="3"/>
      <c r="H9" s="3"/>
      <c r="I9" s="3"/>
      <c r="J9" s="4"/>
      <c r="K9" s="16">
        <v>156</v>
      </c>
    </row>
    <row r="10" spans="1:11" ht="15.75">
      <c r="A10" s="2"/>
      <c r="B10" s="6" t="s">
        <v>6</v>
      </c>
      <c r="C10" s="6"/>
      <c r="D10" s="3"/>
      <c r="E10" s="3"/>
      <c r="F10" s="3"/>
      <c r="G10" s="3"/>
      <c r="H10" s="3"/>
      <c r="I10" s="3"/>
      <c r="J10" s="4"/>
      <c r="K10" s="16"/>
    </row>
    <row r="11" spans="1:11" ht="15.75">
      <c r="A11" s="7" t="s">
        <v>7</v>
      </c>
      <c r="B11" s="3"/>
      <c r="C11" s="3"/>
      <c r="D11" s="3"/>
      <c r="E11" s="3"/>
      <c r="F11" s="3"/>
      <c r="G11" s="3"/>
      <c r="H11" s="3"/>
      <c r="I11" s="3"/>
      <c r="J11" s="4"/>
      <c r="K11" s="17">
        <f>'[1]Лист1'!H318</f>
        <v>2665.539</v>
      </c>
    </row>
    <row r="12" spans="1:11" ht="15.75">
      <c r="A12" s="7" t="s">
        <v>8</v>
      </c>
      <c r="B12" s="3"/>
      <c r="C12" s="3"/>
      <c r="D12" s="3"/>
      <c r="E12" s="3"/>
      <c r="F12" s="3"/>
      <c r="G12" s="3"/>
      <c r="H12" s="3"/>
      <c r="I12" s="3"/>
      <c r="J12" s="4"/>
      <c r="K12" s="17">
        <f>'[1]Лист1'!I318</f>
        <v>1012.2299999999999</v>
      </c>
    </row>
    <row r="13" spans="1:11" ht="15.75">
      <c r="A13" s="7" t="s">
        <v>9</v>
      </c>
      <c r="B13" s="6"/>
      <c r="C13" s="6"/>
      <c r="D13" s="6"/>
      <c r="E13" s="6"/>
      <c r="F13" s="6"/>
      <c r="G13" s="6"/>
      <c r="H13" s="6"/>
      <c r="I13" s="3"/>
      <c r="J13" s="4"/>
      <c r="K13" s="16">
        <f>K14+K15+K16+K17+K18+K19+K20+K21+K22+K23</f>
        <v>2000</v>
      </c>
    </row>
    <row r="14" spans="1:11" ht="15">
      <c r="A14" s="2" t="s">
        <v>10</v>
      </c>
      <c r="B14" s="3"/>
      <c r="C14" s="3"/>
      <c r="D14" s="3"/>
      <c r="E14" s="3"/>
      <c r="F14" s="3"/>
      <c r="G14" s="3"/>
      <c r="H14" s="3"/>
      <c r="I14" s="3"/>
      <c r="J14" s="4"/>
      <c r="K14" s="5">
        <v>0</v>
      </c>
    </row>
    <row r="15" spans="1:11" ht="15">
      <c r="A15" s="2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12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5">
        <v>2000</v>
      </c>
    </row>
    <row r="18" spans="1:11" ht="15">
      <c r="A18" s="9" t="s">
        <v>14</v>
      </c>
      <c r="B18" s="10"/>
      <c r="C18" s="10"/>
      <c r="D18" s="10"/>
      <c r="E18" s="10"/>
      <c r="F18" s="10"/>
      <c r="G18" s="10"/>
      <c r="H18" s="10"/>
      <c r="I18" s="10"/>
      <c r="J18" s="11"/>
      <c r="K18" s="5">
        <v>0</v>
      </c>
    </row>
    <row r="19" spans="1:11" ht="15">
      <c r="A19" s="2" t="s">
        <v>15</v>
      </c>
      <c r="B19" s="3"/>
      <c r="C19" s="3"/>
      <c r="D19" s="3"/>
      <c r="E19" s="3"/>
      <c r="F19" s="3"/>
      <c r="G19" s="3"/>
      <c r="H19" s="3"/>
      <c r="I19" s="3"/>
      <c r="J19" s="4"/>
      <c r="K19" s="5">
        <v>0</v>
      </c>
    </row>
    <row r="20" spans="1:11" ht="15">
      <c r="A20" s="2" t="s">
        <v>16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9" t="s">
        <v>17</v>
      </c>
      <c r="B21" s="10"/>
      <c r="C21" s="10"/>
      <c r="D21" s="10"/>
      <c r="E21" s="10"/>
      <c r="F21" s="10"/>
      <c r="G21" s="10"/>
      <c r="H21" s="10"/>
      <c r="I21" s="10"/>
      <c r="J21" s="11"/>
      <c r="K21" s="5">
        <v>0</v>
      </c>
    </row>
    <row r="22" spans="1:11" ht="15">
      <c r="A22" s="2" t="s">
        <v>18</v>
      </c>
      <c r="B22" s="3"/>
      <c r="C22" s="3"/>
      <c r="D22" s="3"/>
      <c r="E22" s="3"/>
      <c r="F22" s="3"/>
      <c r="G22" s="3"/>
      <c r="H22" s="3"/>
      <c r="I22" s="3"/>
      <c r="J22" s="4"/>
      <c r="K22" s="5">
        <v>0</v>
      </c>
    </row>
    <row r="23" spans="1:11" ht="15">
      <c r="A23" s="2" t="s">
        <v>19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9" t="s">
        <v>20</v>
      </c>
      <c r="B24" s="10"/>
      <c r="C24" s="10"/>
      <c r="D24" s="10"/>
      <c r="E24" s="10"/>
      <c r="F24" s="10"/>
      <c r="G24" s="10"/>
      <c r="H24" s="10"/>
      <c r="I24" s="10"/>
      <c r="J24" s="11"/>
      <c r="K24" s="17">
        <f>K11+K12+K13</f>
        <v>5677.769</v>
      </c>
    </row>
    <row r="25" spans="1:11" ht="15.75">
      <c r="A25" s="12"/>
      <c r="B25" s="6" t="s">
        <v>21</v>
      </c>
      <c r="C25" s="13"/>
      <c r="D25" s="13"/>
      <c r="E25" s="14"/>
      <c r="F25" s="14"/>
      <c r="G25" s="14"/>
      <c r="H25" s="14"/>
      <c r="I25" s="14"/>
      <c r="J25" s="4"/>
      <c r="K25" s="5"/>
    </row>
    <row r="26" spans="1:11" ht="15">
      <c r="A26" s="2" t="s">
        <v>22</v>
      </c>
      <c r="B26" s="14"/>
      <c r="C26" s="14"/>
      <c r="D26" s="14"/>
      <c r="E26" s="14"/>
      <c r="F26" s="14"/>
      <c r="G26" s="14"/>
      <c r="H26" s="14"/>
      <c r="I26" s="14"/>
      <c r="J26" s="4"/>
      <c r="K26" s="8">
        <f>'[1]Лист1'!F318</f>
        <v>7952</v>
      </c>
    </row>
    <row r="27" spans="1:11" ht="15">
      <c r="A27" s="2" t="s">
        <v>23</v>
      </c>
      <c r="B27" s="14"/>
      <c r="C27" s="14"/>
      <c r="D27" s="14"/>
      <c r="E27" s="14"/>
      <c r="F27" s="14"/>
      <c r="G27" s="14"/>
      <c r="H27" s="14"/>
      <c r="I27" s="14"/>
      <c r="J27" s="4"/>
      <c r="K27" s="8">
        <f>K26-K28</f>
        <v>7694</v>
      </c>
    </row>
    <row r="28" spans="1:11" ht="15">
      <c r="A28" s="2" t="s">
        <v>24</v>
      </c>
      <c r="B28" s="14"/>
      <c r="C28" s="14"/>
      <c r="D28" s="14"/>
      <c r="E28" s="14"/>
      <c r="F28" s="14"/>
      <c r="G28" s="14"/>
      <c r="H28" s="14"/>
      <c r="I28" s="14"/>
      <c r="J28" s="4"/>
      <c r="K28" s="8">
        <f>'[1]Лист1'!G318</f>
        <v>258</v>
      </c>
    </row>
    <row r="29" spans="1:11" ht="15">
      <c r="A29" s="2" t="s">
        <v>25</v>
      </c>
      <c r="B29" s="14"/>
      <c r="C29" s="14"/>
      <c r="D29" s="14"/>
      <c r="E29" s="14"/>
      <c r="F29" s="14"/>
      <c r="G29" s="14"/>
      <c r="H29" s="14"/>
      <c r="I29" s="14"/>
      <c r="J29" s="4"/>
      <c r="K29" s="5">
        <v>0</v>
      </c>
    </row>
    <row r="30" spans="1:11" ht="15">
      <c r="A30" s="2" t="s">
        <v>26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27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3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6783</v>
      </c>
      <c r="M37" s="18"/>
    </row>
    <row r="38" spans="1:11" ht="15">
      <c r="A38" s="2" t="s">
        <v>30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</v>
      </c>
      <c r="B39" s="3"/>
      <c r="C39" s="3"/>
      <c r="D39" s="3"/>
      <c r="E39" s="3"/>
      <c r="F39" s="3"/>
      <c r="G39" s="3"/>
      <c r="H39" s="3"/>
      <c r="I39" s="3"/>
      <c r="J39" s="4"/>
      <c r="K39" s="16">
        <v>383.8</v>
      </c>
    </row>
    <row r="40" spans="1:11" ht="15">
      <c r="A40" s="2" t="s">
        <v>4</v>
      </c>
      <c r="B40" s="3"/>
      <c r="C40" s="3"/>
      <c r="D40" s="3"/>
      <c r="E40" s="3"/>
      <c r="F40" s="3"/>
      <c r="G40" s="3"/>
      <c r="H40" s="3"/>
      <c r="I40" s="3"/>
      <c r="J40" s="4"/>
      <c r="K40" s="16">
        <v>8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6">
        <v>4168</v>
      </c>
    </row>
    <row r="42" spans="1:11" ht="15">
      <c r="A42" s="2" t="s">
        <v>32</v>
      </c>
      <c r="B42" s="3"/>
      <c r="C42" s="3"/>
      <c r="D42" s="3"/>
      <c r="E42" s="3"/>
      <c r="F42" s="3"/>
      <c r="G42" s="3"/>
      <c r="H42" s="3"/>
      <c r="I42" s="3"/>
      <c r="J42" s="4"/>
      <c r="K42" s="16">
        <v>172.86</v>
      </c>
    </row>
    <row r="43" spans="1:11" ht="15.75">
      <c r="A43" s="2"/>
      <c r="B43" s="6" t="s">
        <v>6</v>
      </c>
      <c r="C43" s="6"/>
      <c r="D43" s="3"/>
      <c r="E43" s="3"/>
      <c r="F43" s="3"/>
      <c r="G43" s="3"/>
      <c r="H43" s="3"/>
      <c r="I43" s="3"/>
      <c r="J43" s="4"/>
      <c r="K43" s="16"/>
    </row>
    <row r="44" spans="1:11" ht="15.75">
      <c r="A44" s="7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17">
        <v>2729</v>
      </c>
    </row>
    <row r="45" spans="1:11" ht="15.75">
      <c r="A45" s="7" t="s">
        <v>8</v>
      </c>
      <c r="B45" s="3"/>
      <c r="C45" s="3"/>
      <c r="D45" s="3"/>
      <c r="E45" s="3"/>
      <c r="F45" s="3"/>
      <c r="G45" s="3"/>
      <c r="H45" s="3"/>
      <c r="I45" s="3"/>
      <c r="J45" s="4"/>
      <c r="K45" s="17">
        <v>1036</v>
      </c>
    </row>
    <row r="46" spans="1:11" ht="15.75">
      <c r="A46" s="7" t="s">
        <v>9</v>
      </c>
      <c r="B46" s="6"/>
      <c r="C46" s="6"/>
      <c r="D46" s="6"/>
      <c r="E46" s="6"/>
      <c r="F46" s="6"/>
      <c r="G46" s="6"/>
      <c r="H46" s="6"/>
      <c r="I46" s="3"/>
      <c r="J46" s="4"/>
      <c r="K46" s="17">
        <f>K47+K48+K49+K50+K51+K52+K53+K54+K55+K56</f>
        <v>145.844</v>
      </c>
    </row>
    <row r="47" spans="1:11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5">
        <v>0</v>
      </c>
    </row>
    <row r="48" spans="1:11" ht="15">
      <c r="A48" s="2" t="s">
        <v>11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5">
        <v>0</v>
      </c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2" t="s">
        <v>16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9" t="s">
        <v>17</v>
      </c>
      <c r="B54" s="10"/>
      <c r="C54" s="10"/>
      <c r="D54" s="10"/>
      <c r="E54" s="10"/>
      <c r="F54" s="10"/>
      <c r="G54" s="10"/>
      <c r="H54" s="10"/>
      <c r="I54" s="10"/>
      <c r="J54" s="11"/>
      <c r="K54" s="5">
        <v>0</v>
      </c>
    </row>
    <row r="55" spans="1:11" ht="15">
      <c r="A55" s="2" t="s">
        <v>18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2" t="s">
        <v>19</v>
      </c>
      <c r="B56" s="3"/>
      <c r="C56" s="3"/>
      <c r="D56" s="3"/>
      <c r="E56" s="3"/>
      <c r="F56" s="3"/>
      <c r="G56" s="3"/>
      <c r="H56" s="3"/>
      <c r="I56" s="3"/>
      <c r="J56" s="4"/>
      <c r="K56" s="8">
        <f>K39*0.38</f>
        <v>145.844</v>
      </c>
    </row>
    <row r="57" spans="1:11" ht="15">
      <c r="A57" s="9" t="s">
        <v>20</v>
      </c>
      <c r="B57" s="10"/>
      <c r="C57" s="10"/>
      <c r="D57" s="10"/>
      <c r="E57" s="10"/>
      <c r="F57" s="10"/>
      <c r="G57" s="10"/>
      <c r="H57" s="10"/>
      <c r="I57" s="10"/>
      <c r="J57" s="11"/>
      <c r="K57" s="17">
        <f>K44+K45+K46</f>
        <v>3910.844</v>
      </c>
    </row>
    <row r="58" spans="1:11" ht="15.75">
      <c r="A58" s="12"/>
      <c r="B58" s="6" t="s">
        <v>21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22</v>
      </c>
      <c r="B59" s="14"/>
      <c r="C59" s="14"/>
      <c r="D59" s="14"/>
      <c r="E59" s="14"/>
      <c r="F59" s="14"/>
      <c r="G59" s="14"/>
      <c r="H59" s="14"/>
      <c r="I59" s="14"/>
      <c r="J59" s="4"/>
      <c r="K59" s="8">
        <f>2446*2.73</f>
        <v>6677.58</v>
      </c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8">
        <v>0</v>
      </c>
    </row>
    <row r="61" spans="1:11" ht="15">
      <c r="A61" s="2" t="s">
        <v>24</v>
      </c>
      <c r="B61" s="14"/>
      <c r="C61" s="14"/>
      <c r="D61" s="14"/>
      <c r="E61" s="14"/>
      <c r="F61" s="14"/>
      <c r="G61" s="14"/>
      <c r="H61" s="14"/>
      <c r="I61" s="14"/>
      <c r="J61" s="4"/>
      <c r="K61" s="8">
        <v>820</v>
      </c>
    </row>
    <row r="62" spans="1:11" ht="15">
      <c r="A62" s="2" t="s">
        <v>25</v>
      </c>
      <c r="B62" s="14"/>
      <c r="C62" s="14"/>
      <c r="D62" s="14"/>
      <c r="E62" s="14"/>
      <c r="F62" s="14"/>
      <c r="G62" s="14"/>
      <c r="H62" s="14"/>
      <c r="I62" s="14"/>
      <c r="J62" s="4"/>
      <c r="K62" s="5">
        <v>0</v>
      </c>
    </row>
    <row r="63" spans="1:11" ht="15">
      <c r="A63" s="2" t="s">
        <v>26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27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6" spans="1:9" ht="15">
      <c r="A66" s="1"/>
      <c r="B66" s="1" t="s">
        <v>44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34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1" ht="15">
      <c r="A69" s="2" t="s">
        <v>35</v>
      </c>
      <c r="B69" s="3"/>
      <c r="C69" s="3"/>
      <c r="D69" s="3"/>
      <c r="E69" s="3"/>
      <c r="F69" s="3"/>
      <c r="G69" s="3"/>
      <c r="H69" s="3"/>
      <c r="I69" s="3"/>
      <c r="J69" s="4"/>
      <c r="K69" s="15">
        <v>6525.8</v>
      </c>
    </row>
    <row r="70" spans="1:11" ht="15">
      <c r="A70" s="2" t="s">
        <v>36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1" ht="15">
      <c r="A71" s="2" t="s">
        <v>3</v>
      </c>
      <c r="B71" s="3"/>
      <c r="C71" s="3"/>
      <c r="D71" s="3"/>
      <c r="E71" s="3"/>
      <c r="F71" s="3"/>
      <c r="G71" s="3"/>
      <c r="H71" s="3"/>
      <c r="I71" s="3"/>
      <c r="J71" s="4"/>
      <c r="K71" s="16">
        <v>383.8</v>
      </c>
    </row>
    <row r="72" spans="1:11" ht="15">
      <c r="A72" s="2" t="s">
        <v>4</v>
      </c>
      <c r="B72" s="3"/>
      <c r="C72" s="3"/>
      <c r="D72" s="3"/>
      <c r="E72" s="3"/>
      <c r="F72" s="3"/>
      <c r="G72" s="3"/>
      <c r="H72" s="3"/>
      <c r="I72" s="3"/>
      <c r="J72" s="4"/>
      <c r="K72" s="16">
        <v>8</v>
      </c>
    </row>
    <row r="73" spans="1:11" ht="15">
      <c r="A73" s="2" t="s">
        <v>37</v>
      </c>
      <c r="B73" s="3"/>
      <c r="C73" s="3"/>
      <c r="D73" s="3"/>
      <c r="E73" s="3"/>
      <c r="F73" s="3"/>
      <c r="G73" s="3"/>
      <c r="H73" s="3"/>
      <c r="I73" s="3"/>
      <c r="J73" s="4"/>
      <c r="K73" s="16">
        <v>4168</v>
      </c>
    </row>
    <row r="74" spans="1:11" ht="15">
      <c r="A74" s="2" t="s">
        <v>38</v>
      </c>
      <c r="B74" s="3"/>
      <c r="C74" s="3"/>
      <c r="D74" s="3"/>
      <c r="E74" s="3"/>
      <c r="F74" s="3"/>
      <c r="G74" s="3"/>
      <c r="H74" s="3"/>
      <c r="I74" s="3"/>
      <c r="J74" s="4"/>
      <c r="K74" s="16">
        <v>172.86</v>
      </c>
    </row>
    <row r="75" spans="1:11" ht="15.75">
      <c r="A75" s="2"/>
      <c r="B75" s="6" t="s">
        <v>6</v>
      </c>
      <c r="C75" s="6"/>
      <c r="D75" s="3"/>
      <c r="E75" s="3"/>
      <c r="F75" s="3"/>
      <c r="G75" s="3"/>
      <c r="H75" s="3"/>
      <c r="I75" s="3"/>
      <c r="J75" s="4"/>
      <c r="K75" s="16"/>
    </row>
    <row r="76" spans="1:11" ht="15.75">
      <c r="A76" s="7" t="s">
        <v>7</v>
      </c>
      <c r="B76" s="3"/>
      <c r="C76" s="3"/>
      <c r="D76" s="3"/>
      <c r="E76" s="3"/>
      <c r="F76" s="3"/>
      <c r="G76" s="3"/>
      <c r="H76" s="3"/>
      <c r="I76" s="3"/>
      <c r="J76" s="4"/>
      <c r="K76" s="17">
        <v>2729</v>
      </c>
    </row>
    <row r="77" spans="1:11" ht="15.75">
      <c r="A77" s="7" t="s">
        <v>8</v>
      </c>
      <c r="B77" s="3"/>
      <c r="C77" s="3"/>
      <c r="D77" s="3"/>
      <c r="E77" s="3"/>
      <c r="F77" s="3"/>
      <c r="G77" s="3"/>
      <c r="H77" s="3"/>
      <c r="I77" s="3"/>
      <c r="J77" s="4"/>
      <c r="K77" s="17">
        <v>1036</v>
      </c>
    </row>
    <row r="78" spans="1:11" ht="15.75">
      <c r="A78" s="7" t="s">
        <v>9</v>
      </c>
      <c r="B78" s="6"/>
      <c r="C78" s="6"/>
      <c r="D78" s="6"/>
      <c r="E78" s="6"/>
      <c r="F78" s="6"/>
      <c r="G78" s="6"/>
      <c r="H78" s="6"/>
      <c r="I78" s="3"/>
      <c r="J78" s="4"/>
      <c r="K78" s="17">
        <f>K79+K80+K81+K82+K83+K84+K85+K86+K87+K88</f>
        <v>0</v>
      </c>
    </row>
    <row r="79" spans="1:11" ht="15">
      <c r="A79" s="2" t="s">
        <v>10</v>
      </c>
      <c r="B79" s="3"/>
      <c r="C79" s="3"/>
      <c r="D79" s="3"/>
      <c r="E79" s="3"/>
      <c r="F79" s="3"/>
      <c r="G79" s="3"/>
      <c r="H79" s="3"/>
      <c r="I79" s="3"/>
      <c r="J79" s="4"/>
      <c r="K79" s="5">
        <v>0</v>
      </c>
    </row>
    <row r="80" spans="1:11" ht="15">
      <c r="A80" s="2" t="s">
        <v>11</v>
      </c>
      <c r="B80" s="3"/>
      <c r="C80" s="3"/>
      <c r="D80" s="3"/>
      <c r="E80" s="3"/>
      <c r="F80" s="3"/>
      <c r="G80" s="3"/>
      <c r="H80" s="3"/>
      <c r="I80" s="3"/>
      <c r="J80" s="4"/>
      <c r="K80" s="5">
        <v>0</v>
      </c>
    </row>
    <row r="81" spans="1:11" ht="15">
      <c r="A81" s="2" t="s">
        <v>12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13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9" t="s">
        <v>14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0</v>
      </c>
    </row>
    <row r="84" spans="1:11" ht="15">
      <c r="A84" s="2" t="s">
        <v>15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16</v>
      </c>
      <c r="B85" s="3"/>
      <c r="C85" s="3"/>
      <c r="D85" s="3"/>
      <c r="E85" s="3"/>
      <c r="F85" s="3"/>
      <c r="G85" s="3"/>
      <c r="H85" s="3"/>
      <c r="I85" s="3"/>
      <c r="J85" s="4"/>
      <c r="K85" s="5">
        <v>0</v>
      </c>
    </row>
    <row r="86" spans="1:11" ht="15">
      <c r="A86" s="9" t="s">
        <v>17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19</v>
      </c>
      <c r="B88" s="3"/>
      <c r="C88" s="3"/>
      <c r="D88" s="3"/>
      <c r="E88" s="3"/>
      <c r="F88" s="3"/>
      <c r="G88" s="3"/>
      <c r="H88" s="3"/>
      <c r="I88" s="3"/>
      <c r="J88" s="4"/>
      <c r="K88" s="8">
        <v>0</v>
      </c>
    </row>
    <row r="89" spans="1:11" ht="15">
      <c r="A89" s="9" t="s">
        <v>20</v>
      </c>
      <c r="B89" s="10"/>
      <c r="C89" s="10"/>
      <c r="D89" s="10"/>
      <c r="E89" s="10"/>
      <c r="F89" s="10"/>
      <c r="G89" s="10"/>
      <c r="H89" s="10"/>
      <c r="I89" s="10"/>
      <c r="J89" s="11"/>
      <c r="K89" s="17">
        <f>K76+K77+K78</f>
        <v>3765</v>
      </c>
    </row>
    <row r="90" spans="1:11" ht="15.75">
      <c r="A90" s="12"/>
      <c r="B90" s="6" t="s">
        <v>21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22</v>
      </c>
      <c r="B91" s="14"/>
      <c r="C91" s="14"/>
      <c r="D91" s="14"/>
      <c r="E91" s="14"/>
      <c r="F91" s="14"/>
      <c r="G91" s="14"/>
      <c r="H91" s="14"/>
      <c r="I91" s="14"/>
      <c r="J91" s="4"/>
      <c r="K91" s="8">
        <v>7286</v>
      </c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8">
        <v>0</v>
      </c>
    </row>
    <row r="93" spans="1:11" ht="15">
      <c r="A93" s="2" t="s">
        <v>43</v>
      </c>
      <c r="B93" s="14"/>
      <c r="C93" s="14"/>
      <c r="D93" s="14"/>
      <c r="E93" s="14"/>
      <c r="F93" s="14"/>
      <c r="G93" s="14"/>
      <c r="H93" s="14"/>
      <c r="I93" s="14"/>
      <c r="J93" s="4"/>
      <c r="K93" s="8">
        <v>1196</v>
      </c>
    </row>
    <row r="94" spans="1:11" ht="15">
      <c r="A94" s="2" t="s">
        <v>25</v>
      </c>
      <c r="B94" s="14"/>
      <c r="C94" s="14"/>
      <c r="D94" s="14"/>
      <c r="E94" s="14"/>
      <c r="F94" s="14"/>
      <c r="G94" s="14"/>
      <c r="H94" s="14"/>
      <c r="I94" s="14"/>
      <c r="J94" s="4"/>
      <c r="K94" s="5">
        <v>0</v>
      </c>
    </row>
    <row r="95" spans="1:11" ht="15">
      <c r="A95" s="2" t="s">
        <v>26</v>
      </c>
      <c r="B95" s="14"/>
      <c r="C95" s="14"/>
      <c r="D95" s="14"/>
      <c r="E95" s="14"/>
      <c r="F95" s="14"/>
      <c r="G95" s="14"/>
      <c r="H95" s="14"/>
      <c r="I95" s="14"/>
      <c r="J95" s="4"/>
      <c r="K95" s="5">
        <v>0</v>
      </c>
    </row>
    <row r="96" spans="1:11" ht="15">
      <c r="A96" s="2" t="s">
        <v>27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8" spans="1:9" ht="15">
      <c r="A98" s="1"/>
      <c r="B98" s="1" t="s">
        <v>44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39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40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v>6122.8</v>
      </c>
    </row>
    <row r="102" spans="1:11" ht="15">
      <c r="A102" s="2" t="s">
        <v>41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0</v>
      </c>
    </row>
    <row r="103" spans="1:11" ht="15">
      <c r="A103" s="2" t="s">
        <v>3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v>383.8</v>
      </c>
    </row>
    <row r="104" spans="1:11" ht="15">
      <c r="A104" s="2" t="s">
        <v>4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v>8</v>
      </c>
    </row>
    <row r="105" spans="1:11" ht="15">
      <c r="A105" s="2" t="s">
        <v>37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v>4168</v>
      </c>
    </row>
    <row r="106" spans="1:11" ht="15">
      <c r="A106" s="2" t="s">
        <v>42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v>743</v>
      </c>
    </row>
    <row r="107" spans="1:11" ht="15.75">
      <c r="A107" s="2"/>
      <c r="B107" s="6" t="s">
        <v>6</v>
      </c>
      <c r="C107" s="6"/>
      <c r="D107" s="3"/>
      <c r="E107" s="3"/>
      <c r="F107" s="3"/>
      <c r="G107" s="3"/>
      <c r="H107" s="3"/>
      <c r="I107" s="3"/>
      <c r="J107" s="4"/>
      <c r="K107" s="16"/>
    </row>
    <row r="108" spans="1:11" ht="15.75">
      <c r="A108" s="7" t="s">
        <v>7</v>
      </c>
      <c r="B108" s="3"/>
      <c r="C108" s="3"/>
      <c r="D108" s="3"/>
      <c r="E108" s="3"/>
      <c r="F108" s="3"/>
      <c r="G108" s="3"/>
      <c r="H108" s="3"/>
      <c r="I108" s="3"/>
      <c r="J108" s="4"/>
      <c r="K108" s="17">
        <f>K103*2.37*3</f>
        <v>2728.818</v>
      </c>
    </row>
    <row r="109" spans="1:11" ht="15.75">
      <c r="A109" s="7" t="s">
        <v>8</v>
      </c>
      <c r="B109" s="3"/>
      <c r="C109" s="3"/>
      <c r="D109" s="3"/>
      <c r="E109" s="3"/>
      <c r="F109" s="3"/>
      <c r="G109" s="3"/>
      <c r="H109" s="3"/>
      <c r="I109" s="3"/>
      <c r="J109" s="4"/>
      <c r="K109" s="17">
        <f>K77</f>
        <v>1036</v>
      </c>
    </row>
    <row r="110" spans="1:11" ht="15.75">
      <c r="A110" s="7" t="s">
        <v>9</v>
      </c>
      <c r="B110" s="6"/>
      <c r="C110" s="6"/>
      <c r="D110" s="6"/>
      <c r="E110" s="6"/>
      <c r="F110" s="6"/>
      <c r="G110" s="6"/>
      <c r="H110" s="6"/>
      <c r="I110" s="3"/>
      <c r="J110" s="4"/>
      <c r="K110" s="17">
        <v>0</v>
      </c>
    </row>
    <row r="111" spans="1:11" ht="15">
      <c r="A111" s="2" t="s">
        <v>10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v>0</v>
      </c>
    </row>
    <row r="112" spans="1:11" ht="15">
      <c r="A112" s="2" t="s">
        <v>11</v>
      </c>
      <c r="B112" s="3"/>
      <c r="C112" s="3"/>
      <c r="D112" s="3"/>
      <c r="E112" s="3"/>
      <c r="F112" s="3"/>
      <c r="G112" s="3"/>
      <c r="H112" s="3"/>
      <c r="I112" s="3"/>
      <c r="J112" s="4"/>
      <c r="K112" s="5">
        <v>0</v>
      </c>
    </row>
    <row r="113" spans="1:11" ht="15">
      <c r="A113" s="2" t="s">
        <v>12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0</v>
      </c>
    </row>
    <row r="114" spans="1:11" ht="15">
      <c r="A114" s="2" t="s">
        <v>13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9" t="s">
        <v>14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>
        <v>0</v>
      </c>
    </row>
    <row r="116" spans="1:11" ht="15">
      <c r="A116" s="2" t="s">
        <v>15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17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18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19</v>
      </c>
      <c r="B120" s="3"/>
      <c r="C120" s="3"/>
      <c r="D120" s="3"/>
      <c r="E120" s="3"/>
      <c r="F120" s="3"/>
      <c r="G120" s="3"/>
      <c r="H120" s="3"/>
      <c r="I120" s="3"/>
      <c r="J120" s="4"/>
      <c r="K120" s="8">
        <v>0</v>
      </c>
    </row>
    <row r="121" spans="1:11" ht="15">
      <c r="A121" s="9" t="s">
        <v>20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7">
        <f>K108+K109</f>
        <v>3764.818</v>
      </c>
    </row>
    <row r="122" spans="1:11" ht="15.75">
      <c r="A122" s="12"/>
      <c r="B122" s="6" t="s">
        <v>21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22</v>
      </c>
      <c r="B123" s="14"/>
      <c r="C123" s="14"/>
      <c r="D123" s="14"/>
      <c r="E123" s="14"/>
      <c r="F123" s="14"/>
      <c r="G123" s="14"/>
      <c r="H123" s="14"/>
      <c r="I123" s="14"/>
      <c r="J123" s="4"/>
      <c r="K123" s="8">
        <v>0</v>
      </c>
    </row>
    <row r="124" spans="1:11" ht="15">
      <c r="A124" s="2" t="s">
        <v>23</v>
      </c>
      <c r="B124" s="14"/>
      <c r="C124" s="14"/>
      <c r="D124" s="14"/>
      <c r="E124" s="14"/>
      <c r="F124" s="14"/>
      <c r="G124" s="14"/>
      <c r="H124" s="14"/>
      <c r="I124" s="14"/>
      <c r="J124" s="4"/>
      <c r="K124" s="8">
        <v>0</v>
      </c>
    </row>
    <row r="125" spans="1:11" ht="15">
      <c r="A125" s="2" t="s">
        <v>43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8">
        <v>0</v>
      </c>
    </row>
    <row r="126" spans="1:11" ht="15">
      <c r="A126" s="2" t="s">
        <v>25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>
        <v>0</v>
      </c>
    </row>
    <row r="127" spans="1:11" ht="15">
      <c r="A127" s="2" t="s">
        <v>26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>
        <v>0</v>
      </c>
    </row>
    <row r="128" spans="1:11" ht="15">
      <c r="A128" s="2" t="s">
        <v>27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>
        <v>0</v>
      </c>
    </row>
    <row r="130" spans="1:11" ht="15">
      <c r="A130" s="2" t="s">
        <v>45</v>
      </c>
      <c r="B130" s="3"/>
      <c r="C130" s="3"/>
      <c r="D130" s="3"/>
      <c r="E130" s="3"/>
      <c r="F130" s="3"/>
      <c r="G130" s="3"/>
      <c r="H130" s="3"/>
      <c r="I130" s="3"/>
      <c r="J130" s="4"/>
      <c r="K130" s="15">
        <v>5719.6</v>
      </c>
    </row>
    <row r="131" spans="1:11" ht="15">
      <c r="A131" s="2" t="s">
        <v>46</v>
      </c>
      <c r="B131" s="3"/>
      <c r="C131" s="3"/>
      <c r="D131" s="3"/>
      <c r="E131" s="3"/>
      <c r="F131" s="3"/>
      <c r="G131" s="3"/>
      <c r="H131" s="3"/>
      <c r="I131" s="3"/>
      <c r="J131" s="4"/>
      <c r="K131" s="15">
        <v>0</v>
      </c>
    </row>
    <row r="132" spans="1:11" ht="15">
      <c r="A132" s="2" t="s">
        <v>47</v>
      </c>
      <c r="B132" s="3"/>
      <c r="C132" s="3"/>
      <c r="D132" s="3"/>
      <c r="E132" s="3"/>
      <c r="F132" s="3"/>
      <c r="G132" s="3"/>
      <c r="H132" s="3"/>
      <c r="I132" s="3"/>
      <c r="J132" s="4"/>
      <c r="K132" s="17">
        <v>743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2012-04-11T04:06:35Z</dcterms:created>
  <dcterms:modified xsi:type="dcterms:W3CDTF">2012-12-27T21:47:10Z</dcterms:modified>
  <cp:category/>
  <cp:version/>
  <cp:contentType/>
  <cp:contentStatus/>
</cp:coreProperties>
</file>