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<sst xmlns="http://schemas.openxmlformats.org/spreadsheetml/2006/main" count="124" uniqueCount="50">
  <si>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</si>
  <si>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</si>
  <si>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</si>
  <si>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</si>
  <si>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</si>
  <si>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</si>
  <si>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</si>
  <si>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</si>
  <si>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</si>
  <si>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</si>
  <si>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</si>
  <si>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</si>
  <si>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</si>
  <si>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</si>
  <si>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</si>
  <si>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</si>
  <si>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</si>
  <si>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</si>
  <si>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</si>
  <si>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</si>
  <si>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</si>
  <si>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</si>
  <si>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</si>
  <si>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</si>
  <si>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</si>
  <si>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</si>
  <si>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</si>
  <si>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</si>
  <si>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</si>
  <si>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22 пос. Электрострой за 1 квартал 2012г.</t>
  </si>
  <si>
    <t>коммунальным услугам жилого дома № 22 пос. Электрострой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</si>
  <si>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</si>
  <si>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</si>
  <si>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</si>
  <si>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</si>
  <si>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3. Задолженность за электроэнергию (МОП)</t>
  </si>
  <si>
    <t>коммунальным услугам жилого дома № 22 пос. Электрострой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</si>
  <si>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</si>
  <si>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</si>
  <si>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</si>
  <si>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</si>
  <si>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22 пос. Электрострой за 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</si>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</sst>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71">
          <cell r="K371">
            <v>1901.718</v>
          </cell>
        </row>
        <row r="372">
          <cell r="C372">
            <v>814.5006321112515</v>
          </cell>
          <cell r="D372">
            <v>18009</v>
          </cell>
          <cell r="E372">
            <v>13141</v>
          </cell>
          <cell r="H372">
            <v>5791.099494310999</v>
          </cell>
          <cell r="I372">
            <v>2199.1517067003792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workbookViewId="0" topLeftCell="A98">
      <selection activeCell="M120" sqref="M12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46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343.6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'[1]Лист1'!$C$372</f>
        <v>814.5006321112515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'[1]Лист1'!$D$372</f>
        <v>18009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'[1]Лист1'!$E$372</f>
        <v>13141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'[1]Лист1'!$H$372</f>
        <v>5791.099494310999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'[1]Лист1'!$I$372</f>
        <v>2199.1517067003792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'[1]Лист1'!$K$371</f>
        <v>1901.718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K18+K19</f>
        <v>3056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180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2876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12947.96920101138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5" spans="1:9" ht="15">
      <c r="A35" s="1"/>
      <c r="B35" s="1" t="s">
        <v>46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v>0</v>
      </c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8">
        <f>K8-K25+K5</f>
        <v>5404.630798988621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6">
        <f>'[1]Лист1'!$C$372</f>
        <v>814.5006321112515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7">
        <v>18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v>20612</v>
      </c>
    </row>
    <row r="43" spans="1:11" ht="1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v>15522</v>
      </c>
    </row>
    <row r="44" spans="1:11" ht="15.75">
      <c r="A44" s="2"/>
      <c r="B44" s="7" t="s">
        <v>5</v>
      </c>
      <c r="C44" s="7"/>
      <c r="D44" s="3"/>
      <c r="E44" s="3"/>
      <c r="F44" s="3"/>
      <c r="G44" s="3"/>
      <c r="H44" s="3"/>
      <c r="I44" s="3"/>
      <c r="J44" s="4"/>
      <c r="K44" s="17"/>
    </row>
    <row r="45" spans="1:11" ht="15.75">
      <c r="A45" s="8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'[1]Лист1'!$H$372</f>
        <v>5791.099494310999</v>
      </c>
    </row>
    <row r="46" spans="1:11" ht="15.75">
      <c r="A46" s="8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'[1]Лист1'!$I$372</f>
        <v>2199.1517067003792</v>
      </c>
    </row>
    <row r="47" spans="1:11" ht="15.75">
      <c r="A47" s="8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8">
        <v>767</v>
      </c>
    </row>
    <row r="48" spans="1:11" ht="15.75">
      <c r="A48" s="8" t="s">
        <v>9</v>
      </c>
      <c r="B48" s="7"/>
      <c r="C48" s="7"/>
      <c r="D48" s="7"/>
      <c r="E48" s="7"/>
      <c r="F48" s="7"/>
      <c r="G48" s="7"/>
      <c r="H48" s="7"/>
      <c r="I48" s="3"/>
      <c r="J48" s="4"/>
      <c r="K48" s="17">
        <f>K52+K58</f>
        <v>28445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>
        <v>19969</v>
      </c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0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>
        <v>0</v>
      </c>
    </row>
    <row r="56" spans="1:11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5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5">
        <f>8166+310</f>
        <v>8476</v>
      </c>
    </row>
    <row r="59" spans="1:11" ht="15">
      <c r="A59" s="9" t="s">
        <v>20</v>
      </c>
      <c r="B59" s="10"/>
      <c r="C59" s="10"/>
      <c r="D59" s="10"/>
      <c r="E59" s="10"/>
      <c r="F59" s="10"/>
      <c r="G59" s="10"/>
      <c r="H59" s="10"/>
      <c r="I59" s="10"/>
      <c r="J59" s="11"/>
      <c r="K59" s="18">
        <f>K45+K46+K47+K48</f>
        <v>37202.25120101138</v>
      </c>
    </row>
    <row r="60" spans="1:11" ht="15.75">
      <c r="A60" s="12"/>
      <c r="B60" s="7" t="s">
        <v>21</v>
      </c>
      <c r="C60" s="13"/>
      <c r="D60" s="13"/>
      <c r="E60" s="14"/>
      <c r="F60" s="14"/>
      <c r="G60" s="14"/>
      <c r="H60" s="14"/>
      <c r="I60" s="14"/>
      <c r="J60" s="4"/>
      <c r="K60" s="5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f>671*2.73</f>
        <v>1831.83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35</v>
      </c>
      <c r="B63" s="14"/>
      <c r="C63" s="14"/>
      <c r="D63" s="14"/>
      <c r="E63" s="14"/>
      <c r="F63" s="14"/>
      <c r="G63" s="14"/>
      <c r="H63" s="14"/>
      <c r="I63" s="14"/>
      <c r="J63" s="4"/>
      <c r="K63" s="6">
        <v>194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46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2" ht="15">
      <c r="A70" s="2" t="s">
        <v>37</v>
      </c>
      <c r="B70" s="3"/>
      <c r="C70" s="3"/>
      <c r="D70" s="3"/>
      <c r="E70" s="3"/>
      <c r="F70" s="3"/>
      <c r="G70" s="3"/>
      <c r="H70" s="3"/>
      <c r="I70" s="3"/>
      <c r="J70" s="4"/>
      <c r="K70" s="15">
        <v>11186</v>
      </c>
      <c r="L70" s="19"/>
    </row>
    <row r="71" spans="1:11" ht="15">
      <c r="A71" s="2" t="s">
        <v>38</v>
      </c>
      <c r="B71" s="3"/>
      <c r="C71" s="3"/>
      <c r="D71" s="3"/>
      <c r="E71" s="3"/>
      <c r="F71" s="3"/>
      <c r="G71" s="3"/>
      <c r="H71" s="3"/>
      <c r="I71" s="3"/>
      <c r="J71" s="4"/>
      <c r="K71" s="18">
        <v>0</v>
      </c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'[1]Лист1'!$C$372</f>
        <v>814.5006321112515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18</v>
      </c>
    </row>
    <row r="74" spans="1:11" ht="15">
      <c r="A74" s="2" t="s">
        <v>39</v>
      </c>
      <c r="B74" s="3"/>
      <c r="C74" s="3"/>
      <c r="D74" s="3"/>
      <c r="E74" s="3"/>
      <c r="F74" s="3"/>
      <c r="G74" s="3"/>
      <c r="H74" s="3"/>
      <c r="I74" s="3"/>
      <c r="J74" s="4"/>
      <c r="K74" s="18">
        <v>20612</v>
      </c>
    </row>
    <row r="75" spans="1:11" ht="15">
      <c r="A75" s="2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v>10015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'[1]Лист1'!$H$372</f>
        <v>5791.099494310999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'[1]Лист1'!$I$372</f>
        <v>2199.1517067003792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v>0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7">
        <f>K81+K82+K83+K84+K85+K86+K87+K88+K89+K90</f>
        <v>16098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0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f>746+135</f>
        <v>881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0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15217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19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9" t="s">
        <v>20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24088.25120101138</v>
      </c>
    </row>
    <row r="92" spans="1:11" ht="15.75">
      <c r="A92" s="12"/>
      <c r="B92" s="7" t="s">
        <v>21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22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12944</v>
      </c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35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113</v>
      </c>
    </row>
    <row r="96" spans="1:11" ht="15">
      <c r="A96" s="2" t="s">
        <v>25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26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9" spans="1:9" ht="15">
      <c r="A99" s="1"/>
      <c r="B99" s="1" t="s">
        <v>46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41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42</v>
      </c>
      <c r="B102" s="3"/>
      <c r="C102" s="3"/>
      <c r="D102" s="3"/>
      <c r="E102" s="3"/>
      <c r="F102" s="3"/>
      <c r="G102" s="3"/>
      <c r="H102" s="3"/>
      <c r="I102" s="3"/>
      <c r="J102" s="4"/>
      <c r="K102" s="15">
        <v>14662</v>
      </c>
      <c r="L102" s="20"/>
    </row>
    <row r="103" spans="1:11" ht="15">
      <c r="A103" s="2" t="s">
        <v>43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v>0</v>
      </c>
    </row>
    <row r="104" spans="1:11" ht="15">
      <c r="A104" s="2" t="s">
        <v>2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'[1]Лист1'!$C$372</f>
        <v>814.5006321112515</v>
      </c>
    </row>
    <row r="105" spans="1:11" ht="15">
      <c r="A105" s="2" t="s">
        <v>3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v>18</v>
      </c>
    </row>
    <row r="106" spans="1:11" ht="15">
      <c r="A106" s="2" t="s">
        <v>44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v>20612</v>
      </c>
    </row>
    <row r="107" spans="1:11" ht="15">
      <c r="A107" s="2" t="s">
        <v>45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v>3565</v>
      </c>
    </row>
    <row r="108" spans="1:11" ht="15.75">
      <c r="A108" s="2"/>
      <c r="B108" s="7" t="s">
        <v>5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v>5791</v>
      </c>
    </row>
    <row r="110" spans="1:11" ht="15.75">
      <c r="A110" s="8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K78</f>
        <v>2199.1517067003792</v>
      </c>
    </row>
    <row r="111" spans="1:11" ht="15.75">
      <c r="A111" s="8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v>0</v>
      </c>
    </row>
    <row r="112" spans="1:11" ht="15.75">
      <c r="A112" s="8" t="s">
        <v>9</v>
      </c>
      <c r="B112" s="7"/>
      <c r="C112" s="7"/>
      <c r="D112" s="7"/>
      <c r="E112" s="7"/>
      <c r="F112" s="7"/>
      <c r="G112" s="7"/>
      <c r="H112" s="7"/>
      <c r="I112" s="3"/>
      <c r="J112" s="4"/>
      <c r="K112" s="17">
        <f>K113+K114+K115+K116+K117+K118+K119+K120+K121+K122</f>
        <v>4029</v>
      </c>
    </row>
    <row r="113" spans="1:11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>
        <v>3844</v>
      </c>
    </row>
    <row r="114" spans="1:11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0</v>
      </c>
    </row>
    <row r="115" spans="1:11" ht="15">
      <c r="A115" s="2" t="s">
        <v>12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185</v>
      </c>
    </row>
    <row r="117" spans="1:11" ht="15">
      <c r="A117" s="9" t="s">
        <v>14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>
        <v>0</v>
      </c>
    </row>
    <row r="118" spans="1:11" ht="15">
      <c r="A118" s="2" t="s">
        <v>15</v>
      </c>
      <c r="B118" s="3"/>
      <c r="C118" s="3"/>
      <c r="D118" s="3"/>
      <c r="E118" s="3"/>
      <c r="F118" s="3"/>
      <c r="G118" s="3"/>
      <c r="H118" s="3"/>
      <c r="I118" s="3"/>
      <c r="J118" s="4"/>
      <c r="K118" s="5">
        <v>0</v>
      </c>
    </row>
    <row r="119" spans="1:11" ht="15">
      <c r="A119" s="2" t="s">
        <v>16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</row>
    <row r="120" spans="1:11" ht="15">
      <c r="A120" s="9" t="s">
        <v>17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>
        <v>0</v>
      </c>
    </row>
    <row r="121" spans="1:11" ht="15">
      <c r="A121" s="2" t="s">
        <v>18</v>
      </c>
      <c r="B121" s="3"/>
      <c r="C121" s="3"/>
      <c r="D121" s="3"/>
      <c r="E121" s="3"/>
      <c r="F121" s="3"/>
      <c r="G121" s="3"/>
      <c r="H121" s="3"/>
      <c r="I121" s="3"/>
      <c r="J121" s="4"/>
      <c r="K121" s="5">
        <v>0</v>
      </c>
    </row>
    <row r="122" spans="1:11" ht="15">
      <c r="A122" s="2" t="s">
        <v>19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</row>
    <row r="123" spans="1:11" ht="15">
      <c r="A123" s="9" t="s">
        <v>20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K109+K110+K111+K112</f>
        <v>12019.151706700379</v>
      </c>
    </row>
    <row r="124" spans="1:11" ht="15.75">
      <c r="A124" s="12"/>
      <c r="B124" s="7" t="s">
        <v>21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>
        <v>0</v>
      </c>
    </row>
    <row r="126" spans="1:11" ht="15">
      <c r="A126" s="2" t="s">
        <v>23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1" ht="15">
      <c r="A127" s="2" t="s">
        <v>35</v>
      </c>
      <c r="B127" s="14"/>
      <c r="C127" s="14"/>
      <c r="D127" s="14"/>
      <c r="E127" s="14"/>
      <c r="F127" s="14"/>
      <c r="G127" s="14"/>
      <c r="H127" s="14"/>
      <c r="I127" s="14"/>
      <c r="J127" s="4"/>
      <c r="K127" s="18">
        <v>318</v>
      </c>
    </row>
    <row r="128" spans="1:11" ht="15">
      <c r="A128" s="2" t="s">
        <v>25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>
        <v>0</v>
      </c>
    </row>
    <row r="129" spans="1:11" ht="15">
      <c r="A129" s="2" t="s">
        <v>26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1" spans="1:12" ht="15">
      <c r="A131" s="2" t="s">
        <v>47</v>
      </c>
      <c r="B131" s="3"/>
      <c r="C131" s="3"/>
      <c r="D131" s="3"/>
      <c r="E131" s="3"/>
      <c r="F131" s="3"/>
      <c r="G131" s="3"/>
      <c r="H131" s="3"/>
      <c r="I131" s="3"/>
      <c r="J131" s="4"/>
      <c r="K131" s="17">
        <v>6069</v>
      </c>
      <c r="L131" s="20"/>
    </row>
    <row r="132" spans="1:11" ht="15">
      <c r="A132" s="2" t="s">
        <v>48</v>
      </c>
      <c r="B132" s="3"/>
      <c r="C132" s="3"/>
      <c r="D132" s="3"/>
      <c r="E132" s="3"/>
      <c r="F132" s="3"/>
      <c r="G132" s="3"/>
      <c r="H132" s="3"/>
      <c r="I132" s="3"/>
      <c r="J132" s="4"/>
      <c r="K132" s="5"/>
    </row>
    <row r="133" spans="1:11" ht="15">
      <c r="A133" s="2" t="s">
        <v>49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7">
        <v>3565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2013-01-19T19:32:17Z</dcterms:modified>
  <cp:category/>
  <cp:version/>
  <cp:contentType/>
  <cp:contentStatus/>
</cp:coreProperties>
</file>